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J:\05DGLDP\03 MARCHES GLOBAUX UL\12 AC-S POMPES&amp;ASSAIN\MARCHE 2026 POMPES&amp;ASSAIN\2026DPIGEM912FCS-Pompes et assainissement\"/>
    </mc:Choice>
  </mc:AlternateContent>
  <xr:revisionPtr revIDLastSave="0" documentId="13_ncr:1_{8C8E436A-7622-434C-B725-80E404F6D96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3 BPU inter" sheetId="2" r:id="rId1"/>
    <sheet name="LOT 3 DQE inter" sheetId="13" r:id="rId2"/>
  </sheets>
  <definedNames>
    <definedName name="_xlnm.Print_Area" localSheetId="0">'LOT 3 BPU inter'!$A$1:$G$54</definedName>
    <definedName name="_xlnm.Print_Area" localSheetId="1">'LOT 3 DQE inter'!$A$1:$I$55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0" i="13" l="1"/>
  <c r="G20" i="13" s="1"/>
  <c r="H20" i="13" s="1"/>
  <c r="E21" i="13"/>
  <c r="G21" i="13" s="1"/>
  <c r="H21" i="13" s="1"/>
  <c r="E23" i="13"/>
  <c r="G23" i="13" s="1"/>
  <c r="H23" i="13" s="1"/>
  <c r="E24" i="13"/>
  <c r="G24" i="13" s="1"/>
  <c r="H24" i="13" s="1"/>
  <c r="E25" i="13"/>
  <c r="G25" i="13" s="1"/>
  <c r="H25" i="13" s="1"/>
  <c r="E27" i="13"/>
  <c r="G27" i="13" s="1"/>
  <c r="H27" i="13" s="1"/>
  <c r="E28" i="13"/>
  <c r="G28" i="13" s="1"/>
  <c r="H28" i="13" s="1"/>
  <c r="E29" i="13"/>
  <c r="G29" i="13" s="1"/>
  <c r="H29" i="13" s="1"/>
  <c r="E31" i="13"/>
  <c r="G31" i="13" s="1"/>
  <c r="H31" i="13" s="1"/>
  <c r="E32" i="13"/>
  <c r="G32" i="13" s="1"/>
  <c r="H32" i="13" s="1"/>
  <c r="E33" i="13"/>
  <c r="G33" i="13" s="1"/>
  <c r="H33" i="13" s="1"/>
  <c r="E34" i="13"/>
  <c r="G34" i="13" s="1"/>
  <c r="H34" i="13" s="1"/>
  <c r="E35" i="13"/>
  <c r="G35" i="13" s="1"/>
  <c r="H35" i="13" s="1"/>
  <c r="E36" i="13"/>
  <c r="E38" i="13"/>
  <c r="G38" i="13" s="1"/>
  <c r="H38" i="13" s="1"/>
  <c r="E39" i="13"/>
  <c r="G39" i="13" s="1"/>
  <c r="H39" i="13" s="1"/>
  <c r="E40" i="13"/>
  <c r="G40" i="13" s="1"/>
  <c r="H40" i="13" s="1"/>
  <c r="E41" i="13"/>
  <c r="G41" i="13" s="1"/>
  <c r="H41" i="13" s="1"/>
  <c r="E42" i="13"/>
  <c r="G42" i="13" s="1"/>
  <c r="H42" i="13" s="1"/>
  <c r="E43" i="13"/>
  <c r="G43" i="13" s="1"/>
  <c r="H43" i="13" s="1"/>
  <c r="E19" i="13"/>
  <c r="G19" i="13" s="1"/>
  <c r="H19" i="13" s="1"/>
  <c r="E16" i="13"/>
  <c r="G16" i="13" s="1"/>
  <c r="H16" i="13" s="1"/>
  <c r="E17" i="13"/>
  <c r="G17" i="13" s="1"/>
  <c r="H17" i="13" s="1"/>
  <c r="E15" i="13"/>
  <c r="G15" i="13" s="1"/>
  <c r="H15" i="13" s="1"/>
  <c r="E11" i="13"/>
  <c r="G11" i="13" s="1"/>
  <c r="H11" i="13" s="1"/>
  <c r="E12" i="13"/>
  <c r="G12" i="13" s="1"/>
  <c r="H12" i="13" s="1"/>
  <c r="E13" i="13"/>
  <c r="G13" i="13" s="1"/>
  <c r="H13" i="13" s="1"/>
  <c r="E10" i="13"/>
  <c r="G10" i="13" s="1"/>
  <c r="H10" i="13" s="1"/>
  <c r="E7" i="13"/>
  <c r="E8" i="13"/>
  <c r="E6" i="13"/>
  <c r="G6" i="13" s="1"/>
  <c r="H6" i="13" s="1"/>
  <c r="G7" i="13"/>
  <c r="H7" i="13" s="1"/>
  <c r="G8" i="13"/>
  <c r="H8" i="13" s="1"/>
  <c r="G36" i="13"/>
  <c r="H36" i="13" s="1"/>
  <c r="F7" i="2"/>
  <c r="F8" i="2"/>
  <c r="F10" i="2"/>
  <c r="F11" i="2"/>
  <c r="F12" i="2"/>
  <c r="F13" i="2"/>
  <c r="F15" i="2"/>
  <c r="F16" i="2"/>
  <c r="F17" i="2"/>
  <c r="F19" i="2"/>
  <c r="F20" i="2"/>
  <c r="F21" i="2"/>
  <c r="F23" i="2"/>
  <c r="F24" i="2"/>
  <c r="F25" i="2"/>
  <c r="F27" i="2"/>
  <c r="F28" i="2"/>
  <c r="F29" i="2"/>
  <c r="F31" i="2"/>
  <c r="F32" i="2"/>
  <c r="F33" i="2"/>
  <c r="F34" i="2"/>
  <c r="F35" i="2"/>
  <c r="F36" i="2"/>
  <c r="F38" i="2"/>
  <c r="F39" i="2"/>
  <c r="F40" i="2"/>
  <c r="F41" i="2"/>
  <c r="F42" i="2"/>
  <c r="F43" i="2"/>
  <c r="F6" i="2"/>
  <c r="H44" i="13" l="1"/>
  <c r="G44" i="13"/>
</calcChain>
</file>

<file path=xl/sharedStrings.xml><?xml version="1.0" encoding="utf-8"?>
<sst xmlns="http://schemas.openxmlformats.org/spreadsheetml/2006/main" count="243" uniqueCount="80">
  <si>
    <t>Désignation</t>
  </si>
  <si>
    <t>Unité</t>
  </si>
  <si>
    <t>Prix €TTC</t>
  </si>
  <si>
    <t>code CCTP</t>
  </si>
  <si>
    <t>U</t>
  </si>
  <si>
    <t>Nettoyage des avaloirs, grilles ou caniveau</t>
  </si>
  <si>
    <t xml:space="preserve">Installation  </t>
  </si>
  <si>
    <t>Intervention</t>
  </si>
  <si>
    <t>h</t>
  </si>
  <si>
    <t>Inspection caméra</t>
  </si>
  <si>
    <t>Curage</t>
  </si>
  <si>
    <t>Inspection caméra et diagnostique des réseaux</t>
  </si>
  <si>
    <t>Entretiens des réseaux horizontaux</t>
  </si>
  <si>
    <t>Débouchage et curage</t>
  </si>
  <si>
    <t>Intervention sur bac à graisse</t>
  </si>
  <si>
    <t xml:space="preserve">Intervention sur bac séparateur d'hydrocarbures </t>
  </si>
  <si>
    <t xml:space="preserve">Intervention sur bassin de rétention d’eaux pluviales </t>
  </si>
  <si>
    <t>Intervention sur bac acides</t>
  </si>
  <si>
    <t>Tonne</t>
  </si>
  <si>
    <t>Pompage et curage en urgence</t>
  </si>
  <si>
    <t>Intervention régie hydro</t>
  </si>
  <si>
    <t>Pompage et curage programmé</t>
  </si>
  <si>
    <t>Rapport (obligatoire pour chaque passage caméra)</t>
  </si>
  <si>
    <t>Transport, évacuation et traitement  des déchets eaux hydrocarburées</t>
  </si>
  <si>
    <t>Transport, évacuation et traitement  des déchets boues hydrocarburées</t>
  </si>
  <si>
    <t>Transport, évacuation et traitement des déchets graisses</t>
  </si>
  <si>
    <t>Transport, évacuation et traitement  des déchets acides et bases</t>
  </si>
  <si>
    <t>Transport, évacuation et traitement des déchets sables de curage EP</t>
  </si>
  <si>
    <t>Transport, évacuation et traitement des déchets matières de vidange et de curage EU/EV</t>
  </si>
  <si>
    <t>Intervention régie coupe racines</t>
  </si>
  <si>
    <t>H</t>
  </si>
  <si>
    <t>Les prix de l'intervention sera l'addition des prix unitaires a, b, c, d, e.</t>
  </si>
  <si>
    <t>3,6,2</t>
  </si>
  <si>
    <t>3,6,3</t>
  </si>
  <si>
    <t>3,6,2,a</t>
  </si>
  <si>
    <t>3,6,2,b</t>
  </si>
  <si>
    <t>3,6,2,c</t>
  </si>
  <si>
    <t>3,6,3,a</t>
  </si>
  <si>
    <t>3,6,3,b</t>
  </si>
  <si>
    <t>3,6,3,c</t>
  </si>
  <si>
    <t>3,6,4,a</t>
  </si>
  <si>
    <t>3,6,4</t>
  </si>
  <si>
    <t>3,6,4,b</t>
  </si>
  <si>
    <t>3,6,4,c</t>
  </si>
  <si>
    <t>3,6,5</t>
  </si>
  <si>
    <t>3,6,5,a</t>
  </si>
  <si>
    <t>3,6,5,b</t>
  </si>
  <si>
    <t>3,6,5,c</t>
  </si>
  <si>
    <t>3,6,6</t>
  </si>
  <si>
    <t>3,6,6,a</t>
  </si>
  <si>
    <t>3,6,6,b</t>
  </si>
  <si>
    <t>3,6,6,c</t>
  </si>
  <si>
    <t>3,6,7</t>
  </si>
  <si>
    <t>3,6,7,a</t>
  </si>
  <si>
    <t>3,6,7,b</t>
  </si>
  <si>
    <t>3,6,7,c</t>
  </si>
  <si>
    <t>3,6,8</t>
  </si>
  <si>
    <t>3,6,8,a</t>
  </si>
  <si>
    <t>3,6,8,b</t>
  </si>
  <si>
    <t>3,6,8,c</t>
  </si>
  <si>
    <t>3,6,8,d</t>
  </si>
  <si>
    <t>3,6,8,e</t>
  </si>
  <si>
    <t>3,6,9</t>
  </si>
  <si>
    <t>3,6,9,a</t>
  </si>
  <si>
    <t>3,6,9,b</t>
  </si>
  <si>
    <t>3,6,9,c</t>
  </si>
  <si>
    <t>3,6,9,d</t>
  </si>
  <si>
    <t>3,6,9,e</t>
  </si>
  <si>
    <t>PAGE 1/2</t>
  </si>
  <si>
    <t>PAGE 2/2</t>
  </si>
  <si>
    <t>Prix unitaire €HT</t>
  </si>
  <si>
    <t>Quantité scénarii</t>
  </si>
  <si>
    <t>Prix total €HT</t>
  </si>
  <si>
    <t>Prix unitaire €TTC</t>
  </si>
  <si>
    <t>NOM et SIGNATURE :</t>
  </si>
  <si>
    <t>Le :</t>
  </si>
  <si>
    <t xml:space="preserve">Fait à : </t>
  </si>
  <si>
    <t>Sous total DQE BPU LOT 2 page 2 - uniquement pour l'analyse des offres</t>
  </si>
  <si>
    <t xml:space="preserve">    2026DPIGEM912FCS - LOT 3 - BPU
           INTERVENTIONS RESEAUX Lorraine Nord</t>
  </si>
  <si>
    <t xml:space="preserve">    2026DPIGEM912FCS - LOT 3 - BPU - INTERVENTIONS
RESEAUX Lorraine Nord - DQE POUR ANALYSE PRIX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</si>
</sst>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3" fillId="0" borderId="0"/>
    <xf numFmtId="4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>
      <alignment horizontal="justify" indent="6"/>
    </xf>
    <xf numFmtId="0" fontId="1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 applyProtection="1">
      <alignment wrapText="1"/>
    </xf>
    <xf numFmtId="0" fontId="8" fillId="2" borderId="20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9" fillId="3" borderId="6" xfId="0" applyFont="1" applyFill="1" applyBorder="1" applyAlignment="1" applyProtection="1">
      <alignment wrapText="1"/>
    </xf>
    <xf numFmtId="0" fontId="2" fillId="3" borderId="14" xfId="0" applyFont="1" applyFill="1" applyBorder="1" applyAlignment="1" applyProtection="1">
      <alignment wrapText="1"/>
    </xf>
    <xf numFmtId="0" fontId="0" fillId="3" borderId="18" xfId="0" applyFill="1" applyBorder="1" applyAlignment="1" applyProtection="1">
      <alignment horizontal="center" wrapText="1"/>
    </xf>
    <xf numFmtId="0" fontId="0" fillId="3" borderId="8" xfId="0" applyFill="1" applyBorder="1" applyAlignment="1" applyProtection="1">
      <alignment wrapText="1"/>
    </xf>
    <xf numFmtId="0" fontId="7" fillId="3" borderId="3" xfId="0" applyFont="1" applyFill="1" applyBorder="1" applyAlignment="1" applyProtection="1">
      <alignment wrapText="1"/>
    </xf>
    <xf numFmtId="0" fontId="0" fillId="3" borderId="1" xfId="0" applyFill="1" applyBorder="1" applyAlignment="1" applyProtection="1">
      <alignment wrapText="1"/>
    </xf>
    <xf numFmtId="0" fontId="0" fillId="3" borderId="2" xfId="0" applyFill="1" applyBorder="1" applyAlignment="1" applyProtection="1">
      <alignment horizontal="center" wrapText="1"/>
    </xf>
    <xf numFmtId="0" fontId="7" fillId="3" borderId="4" xfId="0" applyFont="1" applyFill="1" applyBorder="1" applyAlignment="1" applyProtection="1">
      <alignment wrapText="1"/>
    </xf>
    <xf numFmtId="0" fontId="0" fillId="3" borderId="7" xfId="0" applyFill="1" applyBorder="1" applyAlignment="1" applyProtection="1">
      <alignment wrapText="1"/>
    </xf>
    <xf numFmtId="0" fontId="0" fillId="3" borderId="19" xfId="0" applyFill="1" applyBorder="1" applyAlignment="1" applyProtection="1">
      <alignment horizontal="center" wrapText="1"/>
    </xf>
    <xf numFmtId="0" fontId="7" fillId="3" borderId="11" xfId="0" applyFont="1" applyFill="1" applyBorder="1" applyAlignment="1" applyProtection="1">
      <alignment wrapText="1"/>
    </xf>
    <xf numFmtId="0" fontId="0" fillId="3" borderId="9" xfId="0" applyFill="1" applyBorder="1" applyAlignment="1" applyProtection="1">
      <alignment horizontal="center" wrapText="1"/>
    </xf>
    <xf numFmtId="0" fontId="0" fillId="3" borderId="26" xfId="0" applyFill="1" applyBorder="1" applyAlignment="1" applyProtection="1">
      <alignment horizontal="center" wrapText="1"/>
    </xf>
    <xf numFmtId="0" fontId="9" fillId="3" borderId="14" xfId="0" applyFont="1" applyFill="1" applyBorder="1" applyAlignment="1" applyProtection="1">
      <alignment wrapText="1"/>
    </xf>
    <xf numFmtId="0" fontId="7" fillId="3" borderId="18" xfId="0" applyFont="1" applyFill="1" applyBorder="1" applyAlignment="1" applyProtection="1">
      <alignment horizontal="center" wrapText="1"/>
    </xf>
    <xf numFmtId="0" fontId="7" fillId="3" borderId="1" xfId="0" applyFont="1" applyFill="1" applyBorder="1" applyAlignment="1" applyProtection="1">
      <alignment wrapText="1"/>
    </xf>
    <xf numFmtId="0" fontId="7" fillId="3" borderId="2" xfId="0" applyFont="1" applyFill="1" applyBorder="1" applyAlignment="1" applyProtection="1">
      <alignment horizontal="center" wrapText="1"/>
    </xf>
    <xf numFmtId="0" fontId="7" fillId="3" borderId="7" xfId="0" applyFont="1" applyFill="1" applyBorder="1" applyAlignment="1" applyProtection="1">
      <alignment wrapText="1"/>
    </xf>
    <xf numFmtId="0" fontId="7" fillId="3" borderId="19" xfId="0" applyFont="1" applyFill="1" applyBorder="1" applyAlignment="1" applyProtection="1">
      <alignment horizontal="center" wrapText="1"/>
    </xf>
    <xf numFmtId="0" fontId="7" fillId="3" borderId="24" xfId="0" applyFont="1" applyFill="1" applyBorder="1" applyAlignment="1" applyProtection="1">
      <alignment horizontal="center" wrapText="1"/>
    </xf>
    <xf numFmtId="0" fontId="7" fillId="3" borderId="15" xfId="0" applyFont="1" applyFill="1" applyBorder="1" applyAlignment="1" applyProtection="1">
      <alignment wrapText="1"/>
    </xf>
    <xf numFmtId="0" fontId="2" fillId="3" borderId="0" xfId="0" applyFont="1" applyFill="1" applyAlignment="1" applyProtection="1">
      <alignment horizontal="right" vertical="center" wrapText="1"/>
    </xf>
    <xf numFmtId="0" fontId="0" fillId="3" borderId="5" xfId="0" applyFill="1" applyBorder="1" applyAlignment="1" applyProtection="1">
      <alignment wrapText="1"/>
    </xf>
    <xf numFmtId="0" fontId="0" fillId="3" borderId="17" xfId="0" applyFill="1" applyBorder="1" applyAlignment="1" applyProtection="1">
      <alignment wrapText="1"/>
    </xf>
    <xf numFmtId="0" fontId="0" fillId="3" borderId="29" xfId="0" applyFill="1" applyBorder="1" applyAlignment="1" applyProtection="1">
      <alignment wrapText="1"/>
    </xf>
    <xf numFmtId="0" fontId="0" fillId="0" borderId="0" xfId="0" applyBorder="1" applyAlignment="1" applyProtection="1">
      <alignment horizontal="center" vertical="top" wrapText="1"/>
    </xf>
    <xf numFmtId="44" fontId="11" fillId="3" borderId="20" xfId="0" applyNumberFormat="1" applyFont="1" applyFill="1" applyBorder="1" applyAlignment="1" applyProtection="1">
      <alignment wrapText="1"/>
    </xf>
    <xf numFmtId="44" fontId="12" fillId="3" borderId="13" xfId="0" applyNumberFormat="1" applyFont="1" applyFill="1" applyBorder="1" applyAlignment="1" applyProtection="1">
      <alignment wrapText="1"/>
    </xf>
    <xf numFmtId="0" fontId="12" fillId="3" borderId="6" xfId="0" applyFont="1" applyFill="1" applyBorder="1" applyAlignment="1" applyProtection="1">
      <alignment wrapText="1"/>
    </xf>
    <xf numFmtId="0" fontId="12" fillId="3" borderId="8" xfId="0" applyFont="1" applyFill="1" applyBorder="1" applyAlignment="1" applyProtection="1">
      <alignment wrapText="1"/>
    </xf>
    <xf numFmtId="44" fontId="12" fillId="4" borderId="3" xfId="0" applyNumberFormat="1" applyFont="1" applyFill="1" applyBorder="1" applyAlignment="1" applyProtection="1">
      <alignment wrapText="1"/>
      <protection locked="0"/>
    </xf>
    <xf numFmtId="44" fontId="12" fillId="3" borderId="9" xfId="0" applyNumberFormat="1" applyFont="1" applyFill="1" applyBorder="1" applyAlignment="1" applyProtection="1">
      <alignment wrapText="1"/>
    </xf>
    <xf numFmtId="44" fontId="12" fillId="4" borderId="4" xfId="0" applyNumberFormat="1" applyFont="1" applyFill="1" applyBorder="1" applyAlignment="1" applyProtection="1">
      <alignment wrapText="1"/>
      <protection locked="0"/>
    </xf>
    <xf numFmtId="44" fontId="12" fillId="3" borderId="10" xfId="0" applyNumberFormat="1" applyFont="1" applyFill="1" applyBorder="1" applyAlignment="1" applyProtection="1">
      <alignment wrapText="1"/>
    </xf>
    <xf numFmtId="44" fontId="12" fillId="3" borderId="8" xfId="0" applyNumberFormat="1" applyFont="1" applyFill="1" applyBorder="1" applyAlignment="1" applyProtection="1">
      <alignment wrapText="1"/>
    </xf>
    <xf numFmtId="0" fontId="13" fillId="3" borderId="6" xfId="0" applyFont="1" applyFill="1" applyBorder="1" applyAlignment="1" applyProtection="1">
      <alignment wrapText="1"/>
    </xf>
    <xf numFmtId="44" fontId="12" fillId="4" borderId="27" xfId="0" applyNumberFormat="1" applyFont="1" applyFill="1" applyBorder="1" applyAlignment="1" applyProtection="1">
      <alignment wrapText="1"/>
    </xf>
    <xf numFmtId="2" fontId="14" fillId="3" borderId="2" xfId="16" applyNumberFormat="1" applyFont="1" applyFill="1" applyBorder="1" applyAlignment="1" applyProtection="1">
      <alignment horizontal="center" vertical="center" wrapText="1"/>
    </xf>
    <xf numFmtId="44" fontId="12" fillId="3" borderId="27" xfId="0" applyNumberFormat="1" applyFont="1" applyFill="1" applyBorder="1" applyAlignment="1" applyProtection="1">
      <alignment wrapText="1"/>
    </xf>
    <xf numFmtId="2" fontId="14" fillId="3" borderId="24" xfId="16" applyNumberFormat="1" applyFont="1" applyFill="1" applyBorder="1" applyAlignment="1" applyProtection="1">
      <alignment horizontal="center" vertical="center" wrapText="1"/>
    </xf>
    <xf numFmtId="44" fontId="12" fillId="3" borderId="32" xfId="0" applyNumberFormat="1" applyFont="1" applyFill="1" applyBorder="1" applyAlignment="1" applyProtection="1">
      <alignment wrapText="1"/>
    </xf>
    <xf numFmtId="44" fontId="12" fillId="3" borderId="31" xfId="0" applyNumberFormat="1" applyFont="1" applyFill="1" applyBorder="1" applyAlignment="1" applyProtection="1">
      <alignment wrapText="1"/>
    </xf>
    <xf numFmtId="2" fontId="14" fillId="3" borderId="8" xfId="16" applyNumberFormat="1" applyFont="1" applyFill="1" applyBorder="1" applyAlignment="1" applyProtection="1">
      <alignment horizontal="center" vertical="center" wrapText="1"/>
    </xf>
    <xf numFmtId="44" fontId="12" fillId="3" borderId="29" xfId="0" applyNumberFormat="1" applyFont="1" applyFill="1" applyBorder="1" applyAlignment="1" applyProtection="1">
      <alignment wrapText="1"/>
    </xf>
    <xf numFmtId="44" fontId="12" fillId="4" borderId="3" xfId="0" applyNumberFormat="1" applyFont="1" applyFill="1" applyBorder="1" applyAlignment="1" applyProtection="1">
      <alignment wrapText="1"/>
    </xf>
    <xf numFmtId="2" fontId="14" fillId="3" borderId="9" xfId="16" applyNumberFormat="1" applyFont="1" applyFill="1" applyBorder="1" applyAlignment="1" applyProtection="1">
      <alignment horizontal="center" vertical="center" wrapText="1"/>
    </xf>
    <xf numFmtId="44" fontId="12" fillId="4" borderId="4" xfId="0" applyNumberFormat="1" applyFont="1" applyFill="1" applyBorder="1" applyAlignment="1" applyProtection="1">
      <alignment wrapText="1"/>
    </xf>
    <xf numFmtId="2" fontId="14" fillId="3" borderId="10" xfId="16" applyNumberFormat="1" applyFont="1" applyFill="1" applyBorder="1" applyAlignment="1" applyProtection="1">
      <alignment horizontal="center" vertical="center" wrapText="1"/>
    </xf>
    <xf numFmtId="44" fontId="12" fillId="3" borderId="28" xfId="0" applyNumberFormat="1" applyFont="1" applyFill="1" applyBorder="1" applyAlignment="1" applyProtection="1">
      <alignment wrapText="1"/>
    </xf>
    <xf numFmtId="0" fontId="12" fillId="3" borderId="5" xfId="0" applyFont="1" applyFill="1" applyBorder="1" applyAlignment="1" applyProtection="1">
      <alignment wrapText="1"/>
    </xf>
    <xf numFmtId="2" fontId="14" fillId="3" borderId="23" xfId="16" applyNumberFormat="1" applyFont="1" applyFill="1" applyBorder="1" applyAlignment="1" applyProtection="1">
      <alignment horizontal="center" vertical="center" wrapText="1"/>
    </xf>
    <xf numFmtId="44" fontId="12" fillId="3" borderId="33" xfId="0" applyNumberFormat="1" applyFont="1" applyFill="1" applyBorder="1" applyAlignment="1" applyProtection="1">
      <alignment wrapText="1"/>
    </xf>
    <xf numFmtId="44" fontId="12" fillId="3" borderId="34" xfId="0" applyNumberFormat="1" applyFont="1" applyFill="1" applyBorder="1" applyAlignment="1" applyProtection="1">
      <alignment wrapText="1"/>
    </xf>
    <xf numFmtId="44" fontId="12" fillId="4" borderId="11" xfId="0" applyNumberFormat="1" applyFont="1" applyFill="1" applyBorder="1" applyAlignment="1" applyProtection="1">
      <alignment wrapText="1"/>
    </xf>
    <xf numFmtId="2" fontId="14" fillId="3" borderId="31" xfId="16" applyNumberFormat="1" applyFont="1" applyFill="1" applyBorder="1" applyAlignment="1" applyProtection="1">
      <alignment horizontal="center" vertical="center" wrapText="1"/>
    </xf>
    <xf numFmtId="2" fontId="14" fillId="3" borderId="34" xfId="16" applyNumberFormat="1" applyFont="1" applyFill="1" applyBorder="1" applyAlignment="1" applyProtection="1">
      <alignment horizontal="center" vertical="center" wrapText="1"/>
    </xf>
    <xf numFmtId="44" fontId="0" fillId="0" borderId="0" xfId="0" applyNumberFormat="1" applyAlignment="1">
      <alignment wrapText="1"/>
    </xf>
    <xf numFmtId="0" fontId="0" fillId="4" borderId="1" xfId="0" applyNumberFormat="1" applyFill="1" applyBorder="1" applyAlignment="1" applyProtection="1">
      <alignment horizontal="center" vertical="top" wrapText="1"/>
      <protection locked="0"/>
    </xf>
    <xf numFmtId="0" fontId="0" fillId="3" borderId="0" xfId="0" applyFill="1" applyAlignment="1" applyProtection="1">
      <alignment horizontal="center" wrapText="1"/>
    </xf>
    <xf numFmtId="0" fontId="8" fillId="2" borderId="20" xfId="0" applyFont="1" applyFill="1" applyBorder="1" applyAlignment="1" applyProtection="1">
      <alignment horizontal="center" vertical="center" wrapText="1"/>
    </xf>
    <xf numFmtId="0" fontId="8" fillId="2" borderId="21" xfId="0" applyFont="1" applyFill="1" applyBorder="1" applyAlignment="1" applyProtection="1">
      <alignment horizontal="center" vertical="center" wrapText="1"/>
    </xf>
    <xf numFmtId="0" fontId="8" fillId="2" borderId="22" xfId="0" applyFont="1" applyFill="1" applyBorder="1" applyAlignment="1" applyProtection="1">
      <alignment horizontal="center" vertical="center" wrapText="1"/>
    </xf>
    <xf numFmtId="0" fontId="2" fillId="3" borderId="30" xfId="0" applyFont="1" applyFill="1" applyBorder="1" applyAlignment="1" applyProtection="1">
      <alignment horizontal="right" vertical="center" wrapText="1"/>
    </xf>
    <xf numFmtId="0" fontId="0" fillId="4" borderId="1" xfId="0" applyFill="1" applyBorder="1" applyAlignment="1" applyProtection="1">
      <alignment horizontal="center" vertical="top" wrapText="1"/>
    </xf>
    <xf numFmtId="0" fontId="10" fillId="3" borderId="20" xfId="0" applyFont="1" applyFill="1" applyBorder="1" applyAlignment="1" applyProtection="1">
      <alignment horizontal="right" wrapText="1"/>
    </xf>
    <xf numFmtId="0" fontId="10" fillId="3" borderId="21" xfId="0" applyFont="1" applyFill="1" applyBorder="1" applyAlignment="1" applyProtection="1">
      <alignment horizontal="right" wrapText="1"/>
    </xf>
  </cellXfs>
  <cellStyles count="26">
    <cellStyle name="Euro" xfId="2" xr:uid="{00000000-0005-0000-0000-000000000000}"/>
    <cellStyle name="Lien hypertexte 2" xfId="3" xr:uid="{00000000-0005-0000-0000-000001000000}"/>
    <cellStyle name="Milliers 2" xfId="4" xr:uid="{00000000-0005-0000-0000-000002000000}"/>
    <cellStyle name="Milliers 2 2" xfId="5" xr:uid="{00000000-0005-0000-0000-000003000000}"/>
    <cellStyle name="Milliers 3" xfId="6" xr:uid="{00000000-0005-0000-0000-000004000000}"/>
    <cellStyle name="Milliers 3 2" xfId="7" xr:uid="{00000000-0005-0000-0000-000005000000}"/>
    <cellStyle name="Milliers 4" xfId="8" xr:uid="{00000000-0005-0000-0000-000006000000}"/>
    <cellStyle name="Monétaire 2" xfId="9" xr:uid="{00000000-0005-0000-0000-000007000000}"/>
    <cellStyle name="Monétaire 2 2" xfId="10" xr:uid="{00000000-0005-0000-0000-000008000000}"/>
    <cellStyle name="Monétaire 3" xfId="11" xr:uid="{00000000-0005-0000-0000-000009000000}"/>
    <cellStyle name="Monétaire 4" xfId="12" xr:uid="{00000000-0005-0000-0000-00000A000000}"/>
    <cellStyle name="Monétaire 5" xfId="13" xr:uid="{00000000-0005-0000-0000-00000B000000}"/>
    <cellStyle name="Monétaire 6" xfId="14" xr:uid="{00000000-0005-0000-0000-00000C000000}"/>
    <cellStyle name="Monétaire 7" xfId="15" xr:uid="{00000000-0005-0000-0000-00000D000000}"/>
    <cellStyle name="Normal" xfId="0" builtinId="0"/>
    <cellStyle name="Normal 2" xfId="16" xr:uid="{00000000-0005-0000-0000-00000F000000}"/>
    <cellStyle name="Normal 2 2" xfId="17" xr:uid="{00000000-0005-0000-0000-000010000000}"/>
    <cellStyle name="Normal 3" xfId="18" xr:uid="{00000000-0005-0000-0000-000011000000}"/>
    <cellStyle name="Normal 3 2" xfId="19" xr:uid="{00000000-0005-0000-0000-000012000000}"/>
    <cellStyle name="Normal 4" xfId="1" xr:uid="{00000000-0005-0000-0000-000013000000}"/>
    <cellStyle name="Pourcentage 2" xfId="20" xr:uid="{00000000-0005-0000-0000-000014000000}"/>
    <cellStyle name="Pourcentage 3" xfId="21" xr:uid="{00000000-0005-0000-0000-000015000000}"/>
    <cellStyle name="Pourcentage 4" xfId="22" xr:uid="{00000000-0005-0000-0000-000016000000}"/>
    <cellStyle name="Pourcentage 5" xfId="23" xr:uid="{00000000-0005-0000-0000-000017000000}"/>
    <cellStyle name="Pourcentage 5 2" xfId="24" xr:uid="{00000000-0005-0000-0000-000018000000}"/>
    <cellStyle name="Pourcentage 6" xfId="25" xr:uid="{00000000-0005-0000-0000-000019000000}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</xdr:colOff>
      <xdr:row>1</xdr:row>
      <xdr:rowOff>47625</xdr:rowOff>
    </xdr:from>
    <xdr:to>
      <xdr:col>2</xdr:col>
      <xdr:colOff>1323835</xdr:colOff>
      <xdr:row>1</xdr:row>
      <xdr:rowOff>495300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8649BC4-C992-4932-8E16-7C9C492C8A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247650"/>
          <a:ext cx="1276210" cy="4476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</xdr:colOff>
      <xdr:row>1</xdr:row>
      <xdr:rowOff>38099</xdr:rowOff>
    </xdr:from>
    <xdr:to>
      <xdr:col>2</xdr:col>
      <xdr:colOff>1323835</xdr:colOff>
      <xdr:row>1</xdr:row>
      <xdr:rowOff>485774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4E17A66-C584-4BAF-A27B-1F9197ED9D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238124"/>
          <a:ext cx="1276210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4"/>
  <sheetViews>
    <sheetView tabSelected="1" workbookViewId="0">
      <selection activeCell="E6" sqref="E6"/>
    </sheetView>
  </sheetViews>
  <sheetFormatPr baseColWidth="10" defaultRowHeight="15" x14ac:dyDescent="0.25"/>
  <cols>
    <col min="1" max="1" width="2.7109375" style="1" customWidth="1"/>
    <col min="2" max="2" width="12.7109375" style="1" customWidth="1"/>
    <col min="3" max="3" width="61.7109375" style="1" customWidth="1"/>
    <col min="4" max="4" width="10.7109375" style="1" customWidth="1"/>
    <col min="5" max="6" width="15.7109375" style="1" customWidth="1"/>
    <col min="7" max="13" width="2.7109375" style="1" customWidth="1"/>
    <col min="14" max="16384" width="11.42578125" style="1"/>
  </cols>
  <sheetData>
    <row r="1" spans="1:7" ht="15.75" thickBot="1" x14ac:dyDescent="0.3">
      <c r="A1" s="2"/>
      <c r="B1" s="2"/>
      <c r="C1" s="2"/>
      <c r="D1" s="2"/>
      <c r="E1" s="2"/>
      <c r="F1" s="2"/>
      <c r="G1" s="2"/>
    </row>
    <row r="2" spans="1:7" ht="60" customHeight="1" thickBot="1" x14ac:dyDescent="0.3">
      <c r="A2" s="2"/>
      <c r="B2" s="3" t="s">
        <v>68</v>
      </c>
      <c r="C2" s="68" t="s">
        <v>78</v>
      </c>
      <c r="D2" s="69"/>
      <c r="E2" s="69"/>
      <c r="F2" s="70"/>
      <c r="G2" s="2"/>
    </row>
    <row r="3" spans="1:7" ht="15.75" thickBot="1" x14ac:dyDescent="0.3">
      <c r="A3" s="2"/>
      <c r="B3" s="67" t="s">
        <v>31</v>
      </c>
      <c r="C3" s="67"/>
      <c r="D3" s="67"/>
      <c r="E3" s="67"/>
      <c r="F3" s="67"/>
      <c r="G3" s="2"/>
    </row>
    <row r="4" spans="1:7" ht="30.75" thickBot="1" x14ac:dyDescent="0.3">
      <c r="A4" s="2"/>
      <c r="B4" s="4" t="s">
        <v>3</v>
      </c>
      <c r="C4" s="5" t="s">
        <v>0</v>
      </c>
      <c r="D4" s="6" t="s">
        <v>1</v>
      </c>
      <c r="E4" s="7" t="s">
        <v>70</v>
      </c>
      <c r="F4" s="8" t="s">
        <v>73</v>
      </c>
      <c r="G4" s="2"/>
    </row>
    <row r="5" spans="1:7" ht="20.100000000000001" customHeight="1" x14ac:dyDescent="0.25">
      <c r="A5" s="2"/>
      <c r="B5" s="9" t="s">
        <v>32</v>
      </c>
      <c r="C5" s="10" t="s">
        <v>14</v>
      </c>
      <c r="D5" s="11"/>
      <c r="E5" s="37"/>
      <c r="F5" s="38"/>
      <c r="G5" s="2"/>
    </row>
    <row r="6" spans="1:7" ht="20.100000000000001" customHeight="1" x14ac:dyDescent="0.25">
      <c r="A6" s="2"/>
      <c r="B6" s="13" t="s">
        <v>34</v>
      </c>
      <c r="C6" s="14" t="s">
        <v>6</v>
      </c>
      <c r="D6" s="15" t="s">
        <v>4</v>
      </c>
      <c r="E6" s="39"/>
      <c r="F6" s="40">
        <f>E6*1.2</f>
        <v>0</v>
      </c>
      <c r="G6" s="2"/>
    </row>
    <row r="7" spans="1:7" ht="20.100000000000001" customHeight="1" x14ac:dyDescent="0.25">
      <c r="A7" s="2"/>
      <c r="B7" s="13" t="s">
        <v>35</v>
      </c>
      <c r="C7" s="14" t="s">
        <v>7</v>
      </c>
      <c r="D7" s="15" t="s">
        <v>30</v>
      </c>
      <c r="E7" s="39"/>
      <c r="F7" s="40">
        <f t="shared" ref="F7:F43" si="0">E7*1.2</f>
        <v>0</v>
      </c>
      <c r="G7" s="2"/>
    </row>
    <row r="8" spans="1:7" ht="20.100000000000001" customHeight="1" thickBot="1" x14ac:dyDescent="0.3">
      <c r="A8" s="2"/>
      <c r="B8" s="16" t="s">
        <v>36</v>
      </c>
      <c r="C8" s="17" t="s">
        <v>25</v>
      </c>
      <c r="D8" s="18" t="s">
        <v>18</v>
      </c>
      <c r="E8" s="41"/>
      <c r="F8" s="42">
        <f t="shared" si="0"/>
        <v>0</v>
      </c>
      <c r="G8" s="2"/>
    </row>
    <row r="9" spans="1:7" ht="20.100000000000001" customHeight="1" x14ac:dyDescent="0.25">
      <c r="A9" s="2"/>
      <c r="B9" s="9" t="s">
        <v>33</v>
      </c>
      <c r="C9" s="10" t="s">
        <v>15</v>
      </c>
      <c r="D9" s="11"/>
      <c r="E9" s="37"/>
      <c r="F9" s="43"/>
      <c r="G9" s="2"/>
    </row>
    <row r="10" spans="1:7" ht="20.100000000000001" customHeight="1" x14ac:dyDescent="0.25">
      <c r="A10" s="2"/>
      <c r="B10" s="13" t="s">
        <v>37</v>
      </c>
      <c r="C10" s="14" t="s">
        <v>6</v>
      </c>
      <c r="D10" s="15" t="s">
        <v>4</v>
      </c>
      <c r="E10" s="39"/>
      <c r="F10" s="40">
        <f t="shared" si="0"/>
        <v>0</v>
      </c>
      <c r="G10" s="2"/>
    </row>
    <row r="11" spans="1:7" ht="20.100000000000001" customHeight="1" x14ac:dyDescent="0.25">
      <c r="A11" s="2"/>
      <c r="B11" s="13" t="s">
        <v>38</v>
      </c>
      <c r="C11" s="14" t="s">
        <v>7</v>
      </c>
      <c r="D11" s="15" t="s">
        <v>30</v>
      </c>
      <c r="E11" s="39"/>
      <c r="F11" s="40">
        <f t="shared" si="0"/>
        <v>0</v>
      </c>
      <c r="G11" s="2"/>
    </row>
    <row r="12" spans="1:7" ht="35.1" customHeight="1" x14ac:dyDescent="0.25">
      <c r="A12" s="2"/>
      <c r="B12" s="19" t="s">
        <v>39</v>
      </c>
      <c r="C12" s="17" t="s">
        <v>23</v>
      </c>
      <c r="D12" s="20" t="s">
        <v>18</v>
      </c>
      <c r="E12" s="39"/>
      <c r="F12" s="40">
        <f t="shared" si="0"/>
        <v>0</v>
      </c>
      <c r="G12" s="2"/>
    </row>
    <row r="13" spans="1:7" ht="35.1" customHeight="1" thickBot="1" x14ac:dyDescent="0.3">
      <c r="A13" s="2"/>
      <c r="B13" s="16" t="s">
        <v>39</v>
      </c>
      <c r="C13" s="17" t="s">
        <v>24</v>
      </c>
      <c r="D13" s="21" t="s">
        <v>18</v>
      </c>
      <c r="E13" s="41"/>
      <c r="F13" s="42">
        <f t="shared" si="0"/>
        <v>0</v>
      </c>
      <c r="G13" s="2"/>
    </row>
    <row r="14" spans="1:7" ht="20.100000000000001" customHeight="1" x14ac:dyDescent="0.25">
      <c r="A14" s="2"/>
      <c r="B14" s="9" t="s">
        <v>41</v>
      </c>
      <c r="C14" s="10" t="s">
        <v>17</v>
      </c>
      <c r="D14" s="11"/>
      <c r="E14" s="37"/>
      <c r="F14" s="43"/>
      <c r="G14" s="2"/>
    </row>
    <row r="15" spans="1:7" ht="20.100000000000001" customHeight="1" x14ac:dyDescent="0.25">
      <c r="A15" s="2"/>
      <c r="B15" s="13" t="s">
        <v>40</v>
      </c>
      <c r="C15" s="14" t="s">
        <v>6</v>
      </c>
      <c r="D15" s="15" t="s">
        <v>4</v>
      </c>
      <c r="E15" s="39"/>
      <c r="F15" s="40">
        <f t="shared" si="0"/>
        <v>0</v>
      </c>
      <c r="G15" s="2"/>
    </row>
    <row r="16" spans="1:7" ht="20.100000000000001" customHeight="1" x14ac:dyDescent="0.25">
      <c r="A16" s="2"/>
      <c r="B16" s="13" t="s">
        <v>42</v>
      </c>
      <c r="C16" s="14" t="s">
        <v>7</v>
      </c>
      <c r="D16" s="15" t="s">
        <v>30</v>
      </c>
      <c r="E16" s="39"/>
      <c r="F16" s="40">
        <f t="shared" si="0"/>
        <v>0</v>
      </c>
      <c r="G16" s="2"/>
    </row>
    <row r="17" spans="1:7" ht="20.100000000000001" customHeight="1" thickBot="1" x14ac:dyDescent="0.3">
      <c r="A17" s="2"/>
      <c r="B17" s="16" t="s">
        <v>43</v>
      </c>
      <c r="C17" s="17" t="s">
        <v>26</v>
      </c>
      <c r="D17" s="18" t="s">
        <v>18</v>
      </c>
      <c r="E17" s="41"/>
      <c r="F17" s="42">
        <f t="shared" si="0"/>
        <v>0</v>
      </c>
      <c r="G17" s="2"/>
    </row>
    <row r="18" spans="1:7" ht="20.100000000000001" customHeight="1" x14ac:dyDescent="0.25">
      <c r="A18" s="2"/>
      <c r="B18" s="9" t="s">
        <v>44</v>
      </c>
      <c r="C18" s="22" t="s">
        <v>16</v>
      </c>
      <c r="D18" s="23"/>
      <c r="E18" s="44"/>
      <c r="F18" s="43"/>
      <c r="G18" s="2"/>
    </row>
    <row r="19" spans="1:7" ht="20.100000000000001" customHeight="1" x14ac:dyDescent="0.25">
      <c r="A19" s="2"/>
      <c r="B19" s="13" t="s">
        <v>45</v>
      </c>
      <c r="C19" s="24" t="s">
        <v>6</v>
      </c>
      <c r="D19" s="25" t="s">
        <v>4</v>
      </c>
      <c r="E19" s="39"/>
      <c r="F19" s="40">
        <f t="shared" si="0"/>
        <v>0</v>
      </c>
      <c r="G19" s="2"/>
    </row>
    <row r="20" spans="1:7" ht="20.100000000000001" customHeight="1" x14ac:dyDescent="0.25">
      <c r="A20" s="2"/>
      <c r="B20" s="13" t="s">
        <v>46</v>
      </c>
      <c r="C20" s="24" t="s">
        <v>7</v>
      </c>
      <c r="D20" s="25" t="s">
        <v>30</v>
      </c>
      <c r="E20" s="39"/>
      <c r="F20" s="40">
        <f t="shared" si="0"/>
        <v>0</v>
      </c>
      <c r="G20" s="2"/>
    </row>
    <row r="21" spans="1:7" ht="20.100000000000001" customHeight="1" thickBot="1" x14ac:dyDescent="0.3">
      <c r="A21" s="2"/>
      <c r="B21" s="16" t="s">
        <v>47</v>
      </c>
      <c r="C21" s="26" t="s">
        <v>27</v>
      </c>
      <c r="D21" s="27" t="s">
        <v>18</v>
      </c>
      <c r="E21" s="41"/>
      <c r="F21" s="42">
        <f t="shared" si="0"/>
        <v>0</v>
      </c>
      <c r="G21" s="2"/>
    </row>
    <row r="22" spans="1:7" ht="20.100000000000001" customHeight="1" x14ac:dyDescent="0.25">
      <c r="A22" s="2"/>
      <c r="B22" s="9" t="s">
        <v>48</v>
      </c>
      <c r="C22" s="22" t="s">
        <v>21</v>
      </c>
      <c r="D22" s="23"/>
      <c r="E22" s="44"/>
      <c r="F22" s="43"/>
      <c r="G22" s="2"/>
    </row>
    <row r="23" spans="1:7" ht="20.100000000000001" customHeight="1" x14ac:dyDescent="0.25">
      <c r="A23" s="2"/>
      <c r="B23" s="13" t="s">
        <v>49</v>
      </c>
      <c r="C23" s="24" t="s">
        <v>6</v>
      </c>
      <c r="D23" s="25" t="s">
        <v>4</v>
      </c>
      <c r="E23" s="39"/>
      <c r="F23" s="40">
        <f t="shared" si="0"/>
        <v>0</v>
      </c>
      <c r="G23" s="2"/>
    </row>
    <row r="24" spans="1:7" ht="20.100000000000001" customHeight="1" x14ac:dyDescent="0.25">
      <c r="A24" s="2"/>
      <c r="B24" s="13" t="s">
        <v>50</v>
      </c>
      <c r="C24" s="24" t="s">
        <v>20</v>
      </c>
      <c r="D24" s="25" t="s">
        <v>30</v>
      </c>
      <c r="E24" s="39"/>
      <c r="F24" s="40">
        <f t="shared" si="0"/>
        <v>0</v>
      </c>
      <c r="G24" s="2"/>
    </row>
    <row r="25" spans="1:7" ht="35.1" customHeight="1" thickBot="1" x14ac:dyDescent="0.3">
      <c r="A25" s="2"/>
      <c r="B25" s="16" t="s">
        <v>51</v>
      </c>
      <c r="C25" s="26" t="s">
        <v>28</v>
      </c>
      <c r="D25" s="28" t="s">
        <v>18</v>
      </c>
      <c r="E25" s="41"/>
      <c r="F25" s="42">
        <f t="shared" si="0"/>
        <v>0</v>
      </c>
      <c r="G25" s="2"/>
    </row>
    <row r="26" spans="1:7" ht="20.100000000000001" customHeight="1" x14ac:dyDescent="0.25">
      <c r="A26" s="2"/>
      <c r="B26" s="9" t="s">
        <v>52</v>
      </c>
      <c r="C26" s="22" t="s">
        <v>19</v>
      </c>
      <c r="D26" s="23"/>
      <c r="E26" s="44"/>
      <c r="F26" s="43"/>
      <c r="G26" s="2"/>
    </row>
    <row r="27" spans="1:7" ht="20.100000000000001" customHeight="1" x14ac:dyDescent="0.25">
      <c r="A27" s="2"/>
      <c r="B27" s="13" t="s">
        <v>53</v>
      </c>
      <c r="C27" s="24" t="s">
        <v>6</v>
      </c>
      <c r="D27" s="25" t="s">
        <v>4</v>
      </c>
      <c r="E27" s="39"/>
      <c r="F27" s="40">
        <f t="shared" si="0"/>
        <v>0</v>
      </c>
      <c r="G27" s="2"/>
    </row>
    <row r="28" spans="1:7" ht="20.100000000000001" customHeight="1" x14ac:dyDescent="0.25">
      <c r="A28" s="2"/>
      <c r="B28" s="13" t="s">
        <v>54</v>
      </c>
      <c r="C28" s="24" t="s">
        <v>20</v>
      </c>
      <c r="D28" s="25" t="s">
        <v>30</v>
      </c>
      <c r="E28" s="39"/>
      <c r="F28" s="40">
        <f t="shared" si="0"/>
        <v>0</v>
      </c>
      <c r="G28" s="2"/>
    </row>
    <row r="29" spans="1:7" ht="35.1" customHeight="1" thickBot="1" x14ac:dyDescent="0.3">
      <c r="A29" s="2"/>
      <c r="B29" s="16" t="s">
        <v>55</v>
      </c>
      <c r="C29" s="26" t="s">
        <v>28</v>
      </c>
      <c r="D29" s="28" t="s">
        <v>18</v>
      </c>
      <c r="E29" s="41"/>
      <c r="F29" s="42">
        <f t="shared" si="0"/>
        <v>0</v>
      </c>
      <c r="G29" s="2"/>
    </row>
    <row r="30" spans="1:7" ht="20.100000000000001" customHeight="1" x14ac:dyDescent="0.25">
      <c r="A30" s="2"/>
      <c r="B30" s="9" t="s">
        <v>56</v>
      </c>
      <c r="C30" s="22" t="s">
        <v>11</v>
      </c>
      <c r="D30" s="23"/>
      <c r="E30" s="44"/>
      <c r="F30" s="43"/>
      <c r="G30" s="2"/>
    </row>
    <row r="31" spans="1:7" ht="20.100000000000001" customHeight="1" x14ac:dyDescent="0.25">
      <c r="A31" s="2"/>
      <c r="B31" s="13" t="s">
        <v>57</v>
      </c>
      <c r="C31" s="24" t="s">
        <v>6</v>
      </c>
      <c r="D31" s="25" t="s">
        <v>4</v>
      </c>
      <c r="E31" s="39"/>
      <c r="F31" s="40">
        <f t="shared" si="0"/>
        <v>0</v>
      </c>
      <c r="G31" s="2"/>
    </row>
    <row r="32" spans="1:7" ht="20.100000000000001" customHeight="1" x14ac:dyDescent="0.25">
      <c r="A32" s="2"/>
      <c r="B32" s="13" t="s">
        <v>58</v>
      </c>
      <c r="C32" s="24" t="s">
        <v>10</v>
      </c>
      <c r="D32" s="25" t="s">
        <v>30</v>
      </c>
      <c r="E32" s="39"/>
      <c r="F32" s="40">
        <f t="shared" si="0"/>
        <v>0</v>
      </c>
      <c r="G32" s="2"/>
    </row>
    <row r="33" spans="1:7" ht="35.1" customHeight="1" x14ac:dyDescent="0.25">
      <c r="A33" s="2"/>
      <c r="B33" s="13" t="s">
        <v>59</v>
      </c>
      <c r="C33" s="26" t="s">
        <v>28</v>
      </c>
      <c r="D33" s="25" t="s">
        <v>18</v>
      </c>
      <c r="E33" s="39"/>
      <c r="F33" s="40">
        <f t="shared" si="0"/>
        <v>0</v>
      </c>
      <c r="G33" s="2"/>
    </row>
    <row r="34" spans="1:7" ht="20.100000000000001" customHeight="1" x14ac:dyDescent="0.25">
      <c r="A34" s="2"/>
      <c r="B34" s="13" t="s">
        <v>59</v>
      </c>
      <c r="C34" s="26" t="s">
        <v>27</v>
      </c>
      <c r="D34" s="25" t="s">
        <v>18</v>
      </c>
      <c r="E34" s="39"/>
      <c r="F34" s="40">
        <f t="shared" si="0"/>
        <v>0</v>
      </c>
      <c r="G34" s="2"/>
    </row>
    <row r="35" spans="1:7" ht="20.100000000000001" customHeight="1" x14ac:dyDescent="0.25">
      <c r="A35" s="2"/>
      <c r="B35" s="13" t="s">
        <v>60</v>
      </c>
      <c r="C35" s="24" t="s">
        <v>9</v>
      </c>
      <c r="D35" s="25" t="s">
        <v>8</v>
      </c>
      <c r="E35" s="39"/>
      <c r="F35" s="40">
        <f t="shared" si="0"/>
        <v>0</v>
      </c>
      <c r="G35" s="2"/>
    </row>
    <row r="36" spans="1:7" ht="20.100000000000001" customHeight="1" thickBot="1" x14ac:dyDescent="0.3">
      <c r="A36" s="2"/>
      <c r="B36" s="16" t="s">
        <v>61</v>
      </c>
      <c r="C36" s="26" t="s">
        <v>22</v>
      </c>
      <c r="D36" s="25" t="s">
        <v>4</v>
      </c>
      <c r="E36" s="41"/>
      <c r="F36" s="42">
        <f t="shared" si="0"/>
        <v>0</v>
      </c>
      <c r="G36" s="2"/>
    </row>
    <row r="37" spans="1:7" ht="20.100000000000001" customHeight="1" x14ac:dyDescent="0.25">
      <c r="A37" s="2"/>
      <c r="B37" s="9" t="s">
        <v>62</v>
      </c>
      <c r="C37" s="22" t="s">
        <v>12</v>
      </c>
      <c r="D37" s="23"/>
      <c r="E37" s="44"/>
      <c r="F37" s="43"/>
      <c r="G37" s="2"/>
    </row>
    <row r="38" spans="1:7" ht="20.100000000000001" customHeight="1" x14ac:dyDescent="0.25">
      <c r="A38" s="2"/>
      <c r="B38" s="13" t="s">
        <v>63</v>
      </c>
      <c r="C38" s="24" t="s">
        <v>6</v>
      </c>
      <c r="D38" s="25" t="s">
        <v>4</v>
      </c>
      <c r="E38" s="39"/>
      <c r="F38" s="40">
        <f t="shared" si="0"/>
        <v>0</v>
      </c>
      <c r="G38" s="2"/>
    </row>
    <row r="39" spans="1:7" ht="20.100000000000001" customHeight="1" x14ac:dyDescent="0.25">
      <c r="A39" s="2"/>
      <c r="B39" s="13" t="s">
        <v>64</v>
      </c>
      <c r="C39" s="24" t="s">
        <v>13</v>
      </c>
      <c r="D39" s="25" t="s">
        <v>30</v>
      </c>
      <c r="E39" s="39"/>
      <c r="F39" s="40">
        <f t="shared" si="0"/>
        <v>0</v>
      </c>
      <c r="G39" s="2"/>
    </row>
    <row r="40" spans="1:7" ht="35.1" customHeight="1" x14ac:dyDescent="0.25">
      <c r="A40" s="2"/>
      <c r="B40" s="13" t="s">
        <v>65</v>
      </c>
      <c r="C40" s="26" t="s">
        <v>28</v>
      </c>
      <c r="D40" s="25" t="s">
        <v>18</v>
      </c>
      <c r="E40" s="39"/>
      <c r="F40" s="40">
        <f t="shared" si="0"/>
        <v>0</v>
      </c>
      <c r="G40" s="2"/>
    </row>
    <row r="41" spans="1:7" ht="20.100000000000001" customHeight="1" x14ac:dyDescent="0.25">
      <c r="A41" s="2"/>
      <c r="B41" s="13" t="s">
        <v>65</v>
      </c>
      <c r="C41" s="26" t="s">
        <v>27</v>
      </c>
      <c r="D41" s="25" t="s">
        <v>18</v>
      </c>
      <c r="E41" s="39"/>
      <c r="F41" s="40">
        <f t="shared" si="0"/>
        <v>0</v>
      </c>
      <c r="G41" s="2"/>
    </row>
    <row r="42" spans="1:7" ht="20.100000000000001" customHeight="1" x14ac:dyDescent="0.25">
      <c r="A42" s="2"/>
      <c r="B42" s="13" t="s">
        <v>66</v>
      </c>
      <c r="C42" s="26" t="s">
        <v>29</v>
      </c>
      <c r="D42" s="28" t="s">
        <v>30</v>
      </c>
      <c r="E42" s="39"/>
      <c r="F42" s="40">
        <f t="shared" si="0"/>
        <v>0</v>
      </c>
      <c r="G42" s="2"/>
    </row>
    <row r="43" spans="1:7" ht="20.100000000000001" customHeight="1" thickBot="1" x14ac:dyDescent="0.3">
      <c r="A43" s="2"/>
      <c r="B43" s="16" t="s">
        <v>67</v>
      </c>
      <c r="C43" s="29" t="s">
        <v>5</v>
      </c>
      <c r="D43" s="27" t="s">
        <v>4</v>
      </c>
      <c r="E43" s="41"/>
      <c r="F43" s="42">
        <f t="shared" si="0"/>
        <v>0</v>
      </c>
      <c r="G43" s="2"/>
    </row>
    <row r="44" spans="1:7" x14ac:dyDescent="0.25">
      <c r="A44" s="2"/>
      <c r="B44" s="2"/>
      <c r="C44" s="2"/>
      <c r="D44" s="2"/>
      <c r="E44" s="2"/>
      <c r="F44" s="2"/>
      <c r="G44" s="2"/>
    </row>
    <row r="45" spans="1:7" ht="24.95" customHeight="1" x14ac:dyDescent="0.25">
      <c r="A45" s="2"/>
      <c r="B45" s="30" t="s">
        <v>76</v>
      </c>
      <c r="C45" s="66"/>
      <c r="D45" s="66"/>
      <c r="E45" s="66"/>
      <c r="F45" s="66"/>
      <c r="G45" s="2"/>
    </row>
    <row r="46" spans="1:7" ht="24.95" customHeight="1" x14ac:dyDescent="0.25">
      <c r="A46" s="2"/>
      <c r="B46" s="30" t="s">
        <v>75</v>
      </c>
      <c r="C46" s="66"/>
      <c r="D46" s="66"/>
      <c r="E46" s="66"/>
      <c r="F46" s="66"/>
      <c r="G46" s="2"/>
    </row>
    <row r="47" spans="1:7" ht="24.95" customHeight="1" x14ac:dyDescent="0.25">
      <c r="A47" s="2"/>
      <c r="B47" s="71" t="s">
        <v>74</v>
      </c>
      <c r="C47" s="66"/>
      <c r="D47" s="66"/>
      <c r="E47" s="66"/>
      <c r="F47" s="66"/>
      <c r="G47" s="2"/>
    </row>
    <row r="48" spans="1:7" x14ac:dyDescent="0.25">
      <c r="A48" s="2"/>
      <c r="B48" s="71"/>
      <c r="C48" s="66"/>
      <c r="D48" s="66"/>
      <c r="E48" s="66"/>
      <c r="F48" s="66"/>
      <c r="G48" s="2"/>
    </row>
    <row r="49" spans="1:7" x14ac:dyDescent="0.25">
      <c r="A49" s="2"/>
      <c r="B49" s="2"/>
      <c r="C49" s="66"/>
      <c r="D49" s="66"/>
      <c r="E49" s="66"/>
      <c r="F49" s="66"/>
      <c r="G49" s="2"/>
    </row>
    <row r="50" spans="1:7" x14ac:dyDescent="0.25">
      <c r="A50" s="2"/>
      <c r="B50" s="2"/>
      <c r="C50" s="66"/>
      <c r="D50" s="66"/>
      <c r="E50" s="66"/>
      <c r="F50" s="66"/>
      <c r="G50" s="2"/>
    </row>
    <row r="51" spans="1:7" x14ac:dyDescent="0.25">
      <c r="A51" s="2"/>
      <c r="B51" s="2"/>
      <c r="C51" s="66"/>
      <c r="D51" s="66"/>
      <c r="E51" s="66"/>
      <c r="F51" s="66"/>
      <c r="G51" s="2"/>
    </row>
    <row r="52" spans="1:7" x14ac:dyDescent="0.25">
      <c r="A52" s="2"/>
      <c r="B52" s="2"/>
      <c r="C52" s="66"/>
      <c r="D52" s="66"/>
      <c r="E52" s="66"/>
      <c r="F52" s="66"/>
      <c r="G52" s="2"/>
    </row>
    <row r="53" spans="1:7" x14ac:dyDescent="0.25">
      <c r="A53" s="2"/>
      <c r="B53" s="2"/>
      <c r="C53" s="66"/>
      <c r="D53" s="66"/>
      <c r="E53" s="66"/>
      <c r="F53" s="66"/>
      <c r="G53" s="2"/>
    </row>
    <row r="54" spans="1:7" x14ac:dyDescent="0.25">
      <c r="A54" s="2"/>
      <c r="B54" s="2"/>
      <c r="C54" s="2"/>
      <c r="D54" s="2"/>
      <c r="E54" s="2"/>
      <c r="F54" s="2"/>
      <c r="G54" s="2"/>
    </row>
  </sheetData>
  <sheetProtection algorithmName="SHA-512" hashValue="famVFkBX69zRtcb87Y3w9yDj0HNjVKcAtWdascSN9QOfnNMxy1mVkAQivpFFJPLH5/CnOcbekOCYCVaiQFpT+Q==" saltValue="dyVDBS96vQ/XUnaXZhS9Ng==" spinCount="100000" sheet="1" objects="1" scenarios="1" selectLockedCells="1"/>
  <mergeCells count="6">
    <mergeCell ref="C47:F53"/>
    <mergeCell ref="B3:F3"/>
    <mergeCell ref="C2:F2"/>
    <mergeCell ref="C45:F45"/>
    <mergeCell ref="C46:F46"/>
    <mergeCell ref="B47:B48"/>
  </mergeCells>
  <pageMargins left="0.7" right="0.7" top="0.75" bottom="0.75" header="0.3" footer="0.3"/>
  <pageSetup paperSize="9" scale="7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7E7BF-E848-4676-A7C9-026AA14EA8E8}">
  <sheetPr>
    <pageSetUpPr fitToPage="1"/>
  </sheetPr>
  <dimension ref="A1:J55"/>
  <sheetViews>
    <sheetView zoomScaleNormal="100" workbookViewId="0">
      <selection activeCell="C1" sqref="C1"/>
    </sheetView>
  </sheetViews>
  <sheetFormatPr baseColWidth="10" defaultRowHeight="15" x14ac:dyDescent="0.25"/>
  <cols>
    <col min="1" max="1" width="2.7109375" style="1" customWidth="1"/>
    <col min="2" max="2" width="12.7109375" style="1" customWidth="1"/>
    <col min="3" max="3" width="61.7109375" style="1" customWidth="1"/>
    <col min="4" max="4" width="10.7109375" style="1" customWidth="1"/>
    <col min="5" max="8" width="15.7109375" style="1" customWidth="1"/>
    <col min="9" max="9" width="2.7109375" style="1" customWidth="1"/>
    <col min="10" max="16384" width="11.42578125" style="1"/>
  </cols>
  <sheetData>
    <row r="1" spans="1:10" ht="15.75" thickBot="1" x14ac:dyDescent="0.3">
      <c r="A1" s="2"/>
      <c r="B1" s="2"/>
      <c r="C1" s="2"/>
      <c r="D1" s="2"/>
      <c r="E1" s="2"/>
      <c r="F1" s="2"/>
      <c r="G1" s="2"/>
      <c r="H1" s="2"/>
      <c r="I1" s="2"/>
    </row>
    <row r="2" spans="1:10" ht="60" customHeight="1" thickBot="1" x14ac:dyDescent="0.3">
      <c r="A2" s="2"/>
      <c r="B2" s="3" t="s">
        <v>69</v>
      </c>
      <c r="C2" s="68" t="s">
        <v>79</v>
      </c>
      <c r="D2" s="69"/>
      <c r="E2" s="69"/>
      <c r="F2" s="69"/>
      <c r="G2" s="69"/>
      <c r="H2" s="70"/>
      <c r="I2" s="2"/>
    </row>
    <row r="3" spans="1:10" ht="15.75" thickBot="1" x14ac:dyDescent="0.3">
      <c r="A3" s="2"/>
      <c r="B3" s="67" t="s">
        <v>31</v>
      </c>
      <c r="C3" s="67"/>
      <c r="D3" s="67"/>
      <c r="E3" s="67"/>
      <c r="F3" s="67"/>
      <c r="G3" s="67"/>
      <c r="H3" s="67"/>
      <c r="I3" s="2"/>
    </row>
    <row r="4" spans="1:10" ht="34.5" customHeight="1" thickBot="1" x14ac:dyDescent="0.3">
      <c r="A4" s="2"/>
      <c r="B4" s="4" t="s">
        <v>3</v>
      </c>
      <c r="C4" s="5" t="s">
        <v>0</v>
      </c>
      <c r="D4" s="6" t="s">
        <v>1</v>
      </c>
      <c r="E4" s="7" t="s">
        <v>70</v>
      </c>
      <c r="F4" s="6" t="s">
        <v>71</v>
      </c>
      <c r="G4" s="7" t="s">
        <v>72</v>
      </c>
      <c r="H4" s="8" t="s">
        <v>2</v>
      </c>
      <c r="I4" s="2"/>
    </row>
    <row r="5" spans="1:10" ht="20.100000000000001" customHeight="1" x14ac:dyDescent="0.25">
      <c r="A5" s="2"/>
      <c r="B5" s="9" t="s">
        <v>32</v>
      </c>
      <c r="C5" s="10" t="s">
        <v>14</v>
      </c>
      <c r="D5" s="11"/>
      <c r="E5" s="31"/>
      <c r="F5" s="32"/>
      <c r="G5" s="33"/>
      <c r="H5" s="12"/>
      <c r="I5" s="2"/>
    </row>
    <row r="6" spans="1:10" ht="20.100000000000001" customHeight="1" x14ac:dyDescent="0.25">
      <c r="A6" s="2"/>
      <c r="B6" s="13" t="s">
        <v>34</v>
      </c>
      <c r="C6" s="14" t="s">
        <v>6</v>
      </c>
      <c r="D6" s="15" t="s">
        <v>4</v>
      </c>
      <c r="E6" s="45">
        <f>'LOT 3 BPU inter'!E6</f>
        <v>0</v>
      </c>
      <c r="F6" s="46">
        <v>4</v>
      </c>
      <c r="G6" s="47">
        <f>E6*F6</f>
        <v>0</v>
      </c>
      <c r="H6" s="40">
        <f>G6*1.2</f>
        <v>0</v>
      </c>
      <c r="I6" s="2"/>
    </row>
    <row r="7" spans="1:10" ht="20.100000000000001" customHeight="1" x14ac:dyDescent="0.25">
      <c r="A7" s="2"/>
      <c r="B7" s="13" t="s">
        <v>35</v>
      </c>
      <c r="C7" s="14" t="s">
        <v>7</v>
      </c>
      <c r="D7" s="15" t="s">
        <v>30</v>
      </c>
      <c r="E7" s="45">
        <f>'LOT 3 BPU inter'!E7</f>
        <v>0</v>
      </c>
      <c r="F7" s="46">
        <v>16</v>
      </c>
      <c r="G7" s="47">
        <f t="shared" ref="G7:G43" si="0">E7*F7</f>
        <v>0</v>
      </c>
      <c r="H7" s="40">
        <f t="shared" ref="H7:H43" si="1">G7*1.2</f>
        <v>0</v>
      </c>
      <c r="I7" s="2"/>
    </row>
    <row r="8" spans="1:10" ht="20.100000000000001" customHeight="1" thickBot="1" x14ac:dyDescent="0.3">
      <c r="A8" s="2"/>
      <c r="B8" s="16" t="s">
        <v>36</v>
      </c>
      <c r="C8" s="17" t="s">
        <v>25</v>
      </c>
      <c r="D8" s="18" t="s">
        <v>18</v>
      </c>
      <c r="E8" s="45">
        <f>'LOT 3 BPU inter'!E8</f>
        <v>0</v>
      </c>
      <c r="F8" s="48">
        <v>16</v>
      </c>
      <c r="G8" s="49">
        <f t="shared" si="0"/>
        <v>0</v>
      </c>
      <c r="H8" s="50">
        <f t="shared" si="1"/>
        <v>0</v>
      </c>
      <c r="I8" s="2"/>
      <c r="J8" s="65"/>
    </row>
    <row r="9" spans="1:10" ht="20.100000000000001" customHeight="1" x14ac:dyDescent="0.25">
      <c r="A9" s="2"/>
      <c r="B9" s="9" t="s">
        <v>33</v>
      </c>
      <c r="C9" s="10" t="s">
        <v>15</v>
      </c>
      <c r="D9" s="11"/>
      <c r="E9" s="37"/>
      <c r="F9" s="51"/>
      <c r="G9" s="52"/>
      <c r="H9" s="43"/>
      <c r="I9" s="2"/>
    </row>
    <row r="10" spans="1:10" ht="20.100000000000001" customHeight="1" x14ac:dyDescent="0.25">
      <c r="A10" s="2"/>
      <c r="B10" s="13" t="s">
        <v>37</v>
      </c>
      <c r="C10" s="14" t="s">
        <v>6</v>
      </c>
      <c r="D10" s="15" t="s">
        <v>4</v>
      </c>
      <c r="E10" s="53">
        <f>'LOT 3 BPU inter'!E10</f>
        <v>0</v>
      </c>
      <c r="F10" s="54">
        <v>6</v>
      </c>
      <c r="G10" s="47">
        <f t="shared" si="0"/>
        <v>0</v>
      </c>
      <c r="H10" s="40">
        <f t="shared" si="1"/>
        <v>0</v>
      </c>
      <c r="I10" s="2"/>
    </row>
    <row r="11" spans="1:10" ht="20.100000000000001" customHeight="1" x14ac:dyDescent="0.25">
      <c r="A11" s="2"/>
      <c r="B11" s="13" t="s">
        <v>38</v>
      </c>
      <c r="C11" s="14" t="s">
        <v>7</v>
      </c>
      <c r="D11" s="15" t="s">
        <v>30</v>
      </c>
      <c r="E11" s="53">
        <f>'LOT 3 BPU inter'!E11</f>
        <v>0</v>
      </c>
      <c r="F11" s="54">
        <v>24</v>
      </c>
      <c r="G11" s="47">
        <f t="shared" si="0"/>
        <v>0</v>
      </c>
      <c r="H11" s="40">
        <f t="shared" si="1"/>
        <v>0</v>
      </c>
      <c r="I11" s="2"/>
    </row>
    <row r="12" spans="1:10" ht="35.1" customHeight="1" x14ac:dyDescent="0.25">
      <c r="A12" s="2"/>
      <c r="B12" s="19" t="s">
        <v>39</v>
      </c>
      <c r="C12" s="17" t="s">
        <v>23</v>
      </c>
      <c r="D12" s="20" t="s">
        <v>18</v>
      </c>
      <c r="E12" s="53">
        <f>'LOT 3 BPU inter'!E12</f>
        <v>0</v>
      </c>
      <c r="F12" s="54">
        <v>12</v>
      </c>
      <c r="G12" s="47">
        <f t="shared" si="0"/>
        <v>0</v>
      </c>
      <c r="H12" s="40">
        <f t="shared" si="1"/>
        <v>0</v>
      </c>
      <c r="I12" s="2"/>
    </row>
    <row r="13" spans="1:10" ht="35.1" customHeight="1" thickBot="1" x14ac:dyDescent="0.3">
      <c r="A13" s="2"/>
      <c r="B13" s="16" t="s">
        <v>39</v>
      </c>
      <c r="C13" s="17" t="s">
        <v>24</v>
      </c>
      <c r="D13" s="21" t="s">
        <v>18</v>
      </c>
      <c r="E13" s="55">
        <f>'LOT 3 BPU inter'!E13</f>
        <v>0</v>
      </c>
      <c r="F13" s="56">
        <v>12</v>
      </c>
      <c r="G13" s="57">
        <f t="shared" si="0"/>
        <v>0</v>
      </c>
      <c r="H13" s="42">
        <f t="shared" si="1"/>
        <v>0</v>
      </c>
      <c r="I13" s="2"/>
      <c r="J13" s="65"/>
    </row>
    <row r="14" spans="1:10" ht="20.100000000000001" customHeight="1" x14ac:dyDescent="0.25">
      <c r="A14" s="2"/>
      <c r="B14" s="9" t="s">
        <v>41</v>
      </c>
      <c r="C14" s="10" t="s">
        <v>17</v>
      </c>
      <c r="D14" s="11"/>
      <c r="E14" s="58"/>
      <c r="F14" s="59"/>
      <c r="G14" s="60"/>
      <c r="H14" s="61"/>
      <c r="I14" s="2"/>
    </row>
    <row r="15" spans="1:10" ht="20.100000000000001" customHeight="1" x14ac:dyDescent="0.25">
      <c r="A15" s="2"/>
      <c r="B15" s="13" t="s">
        <v>40</v>
      </c>
      <c r="C15" s="14" t="s">
        <v>6</v>
      </c>
      <c r="D15" s="15" t="s">
        <v>4</v>
      </c>
      <c r="E15" s="53">
        <f>'LOT 3 BPU inter'!E15</f>
        <v>0</v>
      </c>
      <c r="F15" s="46">
        <v>3</v>
      </c>
      <c r="G15" s="47">
        <f t="shared" si="0"/>
        <v>0</v>
      </c>
      <c r="H15" s="40">
        <f t="shared" si="1"/>
        <v>0</v>
      </c>
      <c r="I15" s="2"/>
    </row>
    <row r="16" spans="1:10" ht="20.100000000000001" customHeight="1" x14ac:dyDescent="0.25">
      <c r="A16" s="2"/>
      <c r="B16" s="13" t="s">
        <v>42</v>
      </c>
      <c r="C16" s="14" t="s">
        <v>7</v>
      </c>
      <c r="D16" s="15" t="s">
        <v>30</v>
      </c>
      <c r="E16" s="53">
        <f>'LOT 3 BPU inter'!E16</f>
        <v>0</v>
      </c>
      <c r="F16" s="46">
        <v>12</v>
      </c>
      <c r="G16" s="47">
        <f t="shared" si="0"/>
        <v>0</v>
      </c>
      <c r="H16" s="40">
        <f t="shared" si="1"/>
        <v>0</v>
      </c>
      <c r="I16" s="2"/>
    </row>
    <row r="17" spans="1:10" ht="20.100000000000001" customHeight="1" thickBot="1" x14ac:dyDescent="0.3">
      <c r="A17" s="2"/>
      <c r="B17" s="16" t="s">
        <v>43</v>
      </c>
      <c r="C17" s="17" t="s">
        <v>26</v>
      </c>
      <c r="D17" s="18" t="s">
        <v>18</v>
      </c>
      <c r="E17" s="53">
        <f>'LOT 3 BPU inter'!E17</f>
        <v>0</v>
      </c>
      <c r="F17" s="48">
        <v>12</v>
      </c>
      <c r="G17" s="49">
        <f t="shared" si="0"/>
        <v>0</v>
      </c>
      <c r="H17" s="50">
        <f t="shared" si="1"/>
        <v>0</v>
      </c>
      <c r="I17" s="2"/>
      <c r="J17" s="65"/>
    </row>
    <row r="18" spans="1:10" ht="20.100000000000001" customHeight="1" x14ac:dyDescent="0.25">
      <c r="A18" s="2"/>
      <c r="B18" s="9" t="s">
        <v>44</v>
      </c>
      <c r="C18" s="22" t="s">
        <v>16</v>
      </c>
      <c r="D18" s="23"/>
      <c r="E18" s="44"/>
      <c r="F18" s="51"/>
      <c r="G18" s="52"/>
      <c r="H18" s="43"/>
      <c r="I18" s="2"/>
    </row>
    <row r="19" spans="1:10" ht="20.100000000000001" customHeight="1" x14ac:dyDescent="0.25">
      <c r="A19" s="2"/>
      <c r="B19" s="13" t="s">
        <v>45</v>
      </c>
      <c r="C19" s="24" t="s">
        <v>6</v>
      </c>
      <c r="D19" s="25" t="s">
        <v>4</v>
      </c>
      <c r="E19" s="53">
        <f>'LOT 3 BPU inter'!E19</f>
        <v>0</v>
      </c>
      <c r="F19" s="54">
        <v>3</v>
      </c>
      <c r="G19" s="47">
        <f t="shared" si="0"/>
        <v>0</v>
      </c>
      <c r="H19" s="40">
        <f t="shared" si="1"/>
        <v>0</v>
      </c>
      <c r="I19" s="2"/>
    </row>
    <row r="20" spans="1:10" ht="20.100000000000001" customHeight="1" x14ac:dyDescent="0.25">
      <c r="A20" s="2"/>
      <c r="B20" s="13" t="s">
        <v>46</v>
      </c>
      <c r="C20" s="24" t="s">
        <v>7</v>
      </c>
      <c r="D20" s="25" t="s">
        <v>30</v>
      </c>
      <c r="E20" s="53">
        <f>'LOT 3 BPU inter'!E20</f>
        <v>0</v>
      </c>
      <c r="F20" s="54">
        <v>12</v>
      </c>
      <c r="G20" s="47">
        <f t="shared" si="0"/>
        <v>0</v>
      </c>
      <c r="H20" s="40">
        <f t="shared" si="1"/>
        <v>0</v>
      </c>
      <c r="I20" s="2"/>
    </row>
    <row r="21" spans="1:10" ht="20.100000000000001" customHeight="1" thickBot="1" x14ac:dyDescent="0.3">
      <c r="A21" s="2"/>
      <c r="B21" s="16" t="s">
        <v>47</v>
      </c>
      <c r="C21" s="26" t="s">
        <v>27</v>
      </c>
      <c r="D21" s="27" t="s">
        <v>18</v>
      </c>
      <c r="E21" s="62">
        <f>'LOT 3 BPU inter'!E21</f>
        <v>0</v>
      </c>
      <c r="F21" s="63">
        <v>12</v>
      </c>
      <c r="G21" s="57">
        <f t="shared" si="0"/>
        <v>0</v>
      </c>
      <c r="H21" s="42">
        <f t="shared" si="1"/>
        <v>0</v>
      </c>
      <c r="I21" s="2"/>
      <c r="J21" s="65"/>
    </row>
    <row r="22" spans="1:10" ht="20.100000000000001" customHeight="1" x14ac:dyDescent="0.25">
      <c r="A22" s="2"/>
      <c r="B22" s="9" t="s">
        <v>48</v>
      </c>
      <c r="C22" s="22" t="s">
        <v>21</v>
      </c>
      <c r="D22" s="23"/>
      <c r="E22" s="37"/>
      <c r="F22" s="51"/>
      <c r="G22" s="60"/>
      <c r="H22" s="61"/>
      <c r="I22" s="2"/>
    </row>
    <row r="23" spans="1:10" ht="20.100000000000001" customHeight="1" x14ac:dyDescent="0.25">
      <c r="A23" s="2"/>
      <c r="B23" s="13" t="s">
        <v>49</v>
      </c>
      <c r="C23" s="24" t="s">
        <v>6</v>
      </c>
      <c r="D23" s="25" t="s">
        <v>4</v>
      </c>
      <c r="E23" s="53">
        <f>'LOT 3 BPU inter'!E23</f>
        <v>0</v>
      </c>
      <c r="F23" s="54">
        <v>16</v>
      </c>
      <c r="G23" s="47">
        <f t="shared" si="0"/>
        <v>0</v>
      </c>
      <c r="H23" s="40">
        <f t="shared" si="1"/>
        <v>0</v>
      </c>
      <c r="I23" s="2"/>
    </row>
    <row r="24" spans="1:10" ht="20.100000000000001" customHeight="1" x14ac:dyDescent="0.25">
      <c r="A24" s="2"/>
      <c r="B24" s="13" t="s">
        <v>50</v>
      </c>
      <c r="C24" s="24" t="s">
        <v>20</v>
      </c>
      <c r="D24" s="25" t="s">
        <v>30</v>
      </c>
      <c r="E24" s="53">
        <f>'LOT 3 BPU inter'!E24</f>
        <v>0</v>
      </c>
      <c r="F24" s="54">
        <v>64</v>
      </c>
      <c r="G24" s="47">
        <f t="shared" si="0"/>
        <v>0</v>
      </c>
      <c r="H24" s="40">
        <f t="shared" si="1"/>
        <v>0</v>
      </c>
      <c r="I24" s="2"/>
    </row>
    <row r="25" spans="1:10" ht="35.1" customHeight="1" thickBot="1" x14ac:dyDescent="0.3">
      <c r="A25" s="2"/>
      <c r="B25" s="16" t="s">
        <v>51</v>
      </c>
      <c r="C25" s="26" t="s">
        <v>28</v>
      </c>
      <c r="D25" s="28" t="s">
        <v>18</v>
      </c>
      <c r="E25" s="55">
        <f>'LOT 3 BPU inter'!E25</f>
        <v>0</v>
      </c>
      <c r="F25" s="56">
        <v>32</v>
      </c>
      <c r="G25" s="49">
        <f t="shared" si="0"/>
        <v>0</v>
      </c>
      <c r="H25" s="50">
        <f t="shared" si="1"/>
        <v>0</v>
      </c>
      <c r="I25" s="2"/>
      <c r="J25" s="65"/>
    </row>
    <row r="26" spans="1:10" ht="20.100000000000001" customHeight="1" x14ac:dyDescent="0.25">
      <c r="A26" s="2"/>
      <c r="B26" s="9" t="s">
        <v>52</v>
      </c>
      <c r="C26" s="22" t="s">
        <v>19</v>
      </c>
      <c r="D26" s="23"/>
      <c r="E26" s="58"/>
      <c r="F26" s="64"/>
      <c r="G26" s="52"/>
      <c r="H26" s="43"/>
      <c r="I26" s="2"/>
    </row>
    <row r="27" spans="1:10" ht="20.100000000000001" customHeight="1" x14ac:dyDescent="0.25">
      <c r="A27" s="2"/>
      <c r="B27" s="13" t="s">
        <v>53</v>
      </c>
      <c r="C27" s="24" t="s">
        <v>6</v>
      </c>
      <c r="D27" s="25" t="s">
        <v>4</v>
      </c>
      <c r="E27" s="53">
        <f>'LOT 3 BPU inter'!E27</f>
        <v>0</v>
      </c>
      <c r="F27" s="54">
        <v>8</v>
      </c>
      <c r="G27" s="47">
        <f t="shared" si="0"/>
        <v>0</v>
      </c>
      <c r="H27" s="40">
        <f t="shared" si="1"/>
        <v>0</v>
      </c>
      <c r="I27" s="2"/>
    </row>
    <row r="28" spans="1:10" ht="20.100000000000001" customHeight="1" x14ac:dyDescent="0.25">
      <c r="A28" s="2"/>
      <c r="B28" s="13" t="s">
        <v>54</v>
      </c>
      <c r="C28" s="24" t="s">
        <v>20</v>
      </c>
      <c r="D28" s="25" t="s">
        <v>30</v>
      </c>
      <c r="E28" s="53">
        <f>'LOT 3 BPU inter'!E28</f>
        <v>0</v>
      </c>
      <c r="F28" s="54">
        <v>32</v>
      </c>
      <c r="G28" s="47">
        <f t="shared" si="0"/>
        <v>0</v>
      </c>
      <c r="H28" s="40">
        <f t="shared" si="1"/>
        <v>0</v>
      </c>
      <c r="I28" s="2"/>
    </row>
    <row r="29" spans="1:10" ht="35.1" customHeight="1" thickBot="1" x14ac:dyDescent="0.3">
      <c r="A29" s="2"/>
      <c r="B29" s="16" t="s">
        <v>55</v>
      </c>
      <c r="C29" s="26" t="s">
        <v>28</v>
      </c>
      <c r="D29" s="28" t="s">
        <v>18</v>
      </c>
      <c r="E29" s="62">
        <f>'LOT 3 BPU inter'!E29</f>
        <v>0</v>
      </c>
      <c r="F29" s="63">
        <v>16</v>
      </c>
      <c r="G29" s="57">
        <f t="shared" si="0"/>
        <v>0</v>
      </c>
      <c r="H29" s="42">
        <f t="shared" si="1"/>
        <v>0</v>
      </c>
      <c r="I29" s="2"/>
      <c r="J29" s="65"/>
    </row>
    <row r="30" spans="1:10" ht="20.100000000000001" customHeight="1" x14ac:dyDescent="0.25">
      <c r="A30" s="2"/>
      <c r="B30" s="9" t="s">
        <v>56</v>
      </c>
      <c r="C30" s="22" t="s">
        <v>11</v>
      </c>
      <c r="D30" s="23"/>
      <c r="E30" s="37"/>
      <c r="F30" s="51"/>
      <c r="G30" s="60"/>
      <c r="H30" s="61"/>
      <c r="I30" s="2"/>
    </row>
    <row r="31" spans="1:10" ht="20.100000000000001" customHeight="1" x14ac:dyDescent="0.25">
      <c r="A31" s="2"/>
      <c r="B31" s="13" t="s">
        <v>57</v>
      </c>
      <c r="C31" s="24" t="s">
        <v>6</v>
      </c>
      <c r="D31" s="25" t="s">
        <v>4</v>
      </c>
      <c r="E31" s="53">
        <f>'LOT 3 BPU inter'!E31</f>
        <v>0</v>
      </c>
      <c r="F31" s="54">
        <v>30</v>
      </c>
      <c r="G31" s="47">
        <f t="shared" si="0"/>
        <v>0</v>
      </c>
      <c r="H31" s="40">
        <f t="shared" si="1"/>
        <v>0</v>
      </c>
      <c r="I31" s="2"/>
    </row>
    <row r="32" spans="1:10" ht="20.100000000000001" customHeight="1" x14ac:dyDescent="0.25">
      <c r="A32" s="2"/>
      <c r="B32" s="13" t="s">
        <v>58</v>
      </c>
      <c r="C32" s="24" t="s">
        <v>10</v>
      </c>
      <c r="D32" s="25" t="s">
        <v>30</v>
      </c>
      <c r="E32" s="53">
        <f>'LOT 3 BPU inter'!E32</f>
        <v>0</v>
      </c>
      <c r="F32" s="54">
        <v>30</v>
      </c>
      <c r="G32" s="47">
        <f t="shared" si="0"/>
        <v>0</v>
      </c>
      <c r="H32" s="40">
        <f t="shared" si="1"/>
        <v>0</v>
      </c>
      <c r="I32" s="2"/>
    </row>
    <row r="33" spans="1:10" ht="35.1" customHeight="1" x14ac:dyDescent="0.25">
      <c r="A33" s="2"/>
      <c r="B33" s="13" t="s">
        <v>59</v>
      </c>
      <c r="C33" s="26" t="s">
        <v>28</v>
      </c>
      <c r="D33" s="25" t="s">
        <v>18</v>
      </c>
      <c r="E33" s="53">
        <f>'LOT 3 BPU inter'!E33</f>
        <v>0</v>
      </c>
      <c r="F33" s="54">
        <v>22</v>
      </c>
      <c r="G33" s="47">
        <f t="shared" si="0"/>
        <v>0</v>
      </c>
      <c r="H33" s="40">
        <f t="shared" si="1"/>
        <v>0</v>
      </c>
      <c r="I33" s="2"/>
    </row>
    <row r="34" spans="1:10" ht="20.100000000000001" customHeight="1" x14ac:dyDescent="0.25">
      <c r="A34" s="2"/>
      <c r="B34" s="13" t="s">
        <v>59</v>
      </c>
      <c r="C34" s="26" t="s">
        <v>27</v>
      </c>
      <c r="D34" s="25" t="s">
        <v>18</v>
      </c>
      <c r="E34" s="53">
        <f>'LOT 3 BPU inter'!E34</f>
        <v>0</v>
      </c>
      <c r="F34" s="54">
        <v>22</v>
      </c>
      <c r="G34" s="47">
        <f t="shared" si="0"/>
        <v>0</v>
      </c>
      <c r="H34" s="40">
        <f t="shared" si="1"/>
        <v>0</v>
      </c>
      <c r="I34" s="2"/>
    </row>
    <row r="35" spans="1:10" ht="20.100000000000001" customHeight="1" x14ac:dyDescent="0.25">
      <c r="A35" s="2"/>
      <c r="B35" s="13" t="s">
        <v>60</v>
      </c>
      <c r="C35" s="24" t="s">
        <v>9</v>
      </c>
      <c r="D35" s="25" t="s">
        <v>8</v>
      </c>
      <c r="E35" s="53">
        <f>'LOT 3 BPU inter'!E35</f>
        <v>0</v>
      </c>
      <c r="F35" s="54">
        <v>30</v>
      </c>
      <c r="G35" s="47">
        <f t="shared" si="0"/>
        <v>0</v>
      </c>
      <c r="H35" s="40">
        <f t="shared" si="1"/>
        <v>0</v>
      </c>
      <c r="I35" s="2"/>
    </row>
    <row r="36" spans="1:10" ht="20.100000000000001" customHeight="1" thickBot="1" x14ac:dyDescent="0.3">
      <c r="A36" s="2"/>
      <c r="B36" s="16" t="s">
        <v>61</v>
      </c>
      <c r="C36" s="26" t="s">
        <v>22</v>
      </c>
      <c r="D36" s="25" t="s">
        <v>4</v>
      </c>
      <c r="E36" s="55">
        <f>'LOT 3 BPU inter'!E36</f>
        <v>0</v>
      </c>
      <c r="F36" s="56">
        <v>30</v>
      </c>
      <c r="G36" s="49">
        <f t="shared" si="0"/>
        <v>0</v>
      </c>
      <c r="H36" s="50">
        <f t="shared" si="1"/>
        <v>0</v>
      </c>
      <c r="I36" s="2"/>
      <c r="J36" s="65"/>
    </row>
    <row r="37" spans="1:10" ht="20.100000000000001" customHeight="1" x14ac:dyDescent="0.25">
      <c r="A37" s="2"/>
      <c r="B37" s="9" t="s">
        <v>62</v>
      </c>
      <c r="C37" s="22" t="s">
        <v>12</v>
      </c>
      <c r="D37" s="23"/>
      <c r="E37" s="58"/>
      <c r="F37" s="64"/>
      <c r="G37" s="52"/>
      <c r="H37" s="43"/>
      <c r="I37" s="2"/>
    </row>
    <row r="38" spans="1:10" ht="20.100000000000001" customHeight="1" x14ac:dyDescent="0.25">
      <c r="A38" s="2"/>
      <c r="B38" s="13" t="s">
        <v>63</v>
      </c>
      <c r="C38" s="24" t="s">
        <v>6</v>
      </c>
      <c r="D38" s="25" t="s">
        <v>4</v>
      </c>
      <c r="E38" s="53">
        <f>'LOT 3 BPU inter'!E38</f>
        <v>0</v>
      </c>
      <c r="F38" s="54">
        <v>24</v>
      </c>
      <c r="G38" s="47">
        <f t="shared" si="0"/>
        <v>0</v>
      </c>
      <c r="H38" s="40">
        <f t="shared" si="1"/>
        <v>0</v>
      </c>
      <c r="I38" s="2"/>
    </row>
    <row r="39" spans="1:10" ht="20.100000000000001" customHeight="1" x14ac:dyDescent="0.25">
      <c r="A39" s="2"/>
      <c r="B39" s="13" t="s">
        <v>64</v>
      </c>
      <c r="C39" s="24" t="s">
        <v>13</v>
      </c>
      <c r="D39" s="25" t="s">
        <v>30</v>
      </c>
      <c r="E39" s="53">
        <f>'LOT 3 BPU inter'!E39</f>
        <v>0</v>
      </c>
      <c r="F39" s="54">
        <v>48</v>
      </c>
      <c r="G39" s="47">
        <f t="shared" si="0"/>
        <v>0</v>
      </c>
      <c r="H39" s="40">
        <f t="shared" si="1"/>
        <v>0</v>
      </c>
      <c r="I39" s="2"/>
    </row>
    <row r="40" spans="1:10" ht="35.1" customHeight="1" x14ac:dyDescent="0.25">
      <c r="A40" s="2"/>
      <c r="B40" s="13" t="s">
        <v>65</v>
      </c>
      <c r="C40" s="26" t="s">
        <v>28</v>
      </c>
      <c r="D40" s="25" t="s">
        <v>18</v>
      </c>
      <c r="E40" s="53">
        <f>'LOT 3 BPU inter'!E40</f>
        <v>0</v>
      </c>
      <c r="F40" s="54">
        <v>24</v>
      </c>
      <c r="G40" s="47">
        <f t="shared" si="0"/>
        <v>0</v>
      </c>
      <c r="H40" s="40">
        <f t="shared" si="1"/>
        <v>0</v>
      </c>
      <c r="I40" s="2"/>
    </row>
    <row r="41" spans="1:10" ht="20.100000000000001" customHeight="1" x14ac:dyDescent="0.25">
      <c r="A41" s="2"/>
      <c r="B41" s="13" t="s">
        <v>65</v>
      </c>
      <c r="C41" s="26" t="s">
        <v>27</v>
      </c>
      <c r="D41" s="25" t="s">
        <v>18</v>
      </c>
      <c r="E41" s="53">
        <f>'LOT 3 BPU inter'!E41</f>
        <v>0</v>
      </c>
      <c r="F41" s="54">
        <v>24</v>
      </c>
      <c r="G41" s="47">
        <f t="shared" si="0"/>
        <v>0</v>
      </c>
      <c r="H41" s="40">
        <f t="shared" si="1"/>
        <v>0</v>
      </c>
      <c r="I41" s="2"/>
    </row>
    <row r="42" spans="1:10" ht="20.100000000000001" customHeight="1" x14ac:dyDescent="0.25">
      <c r="A42" s="2"/>
      <c r="B42" s="13" t="s">
        <v>66</v>
      </c>
      <c r="C42" s="26" t="s">
        <v>29</v>
      </c>
      <c r="D42" s="28" t="s">
        <v>30</v>
      </c>
      <c r="E42" s="53">
        <f>'LOT 3 BPU inter'!E42</f>
        <v>0</v>
      </c>
      <c r="F42" s="54">
        <v>16</v>
      </c>
      <c r="G42" s="47">
        <f t="shared" si="0"/>
        <v>0</v>
      </c>
      <c r="H42" s="40">
        <f t="shared" si="1"/>
        <v>0</v>
      </c>
      <c r="I42" s="2"/>
    </row>
    <row r="43" spans="1:10" ht="20.100000000000001" customHeight="1" thickBot="1" x14ac:dyDescent="0.3">
      <c r="A43" s="2"/>
      <c r="B43" s="16" t="s">
        <v>67</v>
      </c>
      <c r="C43" s="29" t="s">
        <v>5</v>
      </c>
      <c r="D43" s="27" t="s">
        <v>4</v>
      </c>
      <c r="E43" s="53">
        <f>'LOT 3 BPU inter'!E43</f>
        <v>0</v>
      </c>
      <c r="F43" s="56">
        <v>16</v>
      </c>
      <c r="G43" s="57">
        <f t="shared" si="0"/>
        <v>0</v>
      </c>
      <c r="H43" s="42">
        <f t="shared" si="1"/>
        <v>0</v>
      </c>
      <c r="I43" s="2"/>
      <c r="J43" s="65"/>
    </row>
    <row r="44" spans="1:10" ht="24.95" customHeight="1" thickBot="1" x14ac:dyDescent="0.4">
      <c r="A44" s="2"/>
      <c r="B44" s="73" t="s">
        <v>77</v>
      </c>
      <c r="C44" s="74"/>
      <c r="D44" s="74"/>
      <c r="E44" s="74"/>
      <c r="F44" s="74"/>
      <c r="G44" s="35">
        <f>SUM(G5:G43)</f>
        <v>0</v>
      </c>
      <c r="H44" s="36">
        <f>SUM(H5:H43)</f>
        <v>0</v>
      </c>
      <c r="I44" s="2"/>
    </row>
    <row r="45" spans="1:10" x14ac:dyDescent="0.25">
      <c r="A45" s="2"/>
      <c r="B45" s="2"/>
      <c r="C45" s="2"/>
      <c r="D45" s="2"/>
      <c r="E45" s="2"/>
      <c r="F45" s="2"/>
      <c r="G45" s="2"/>
      <c r="H45" s="2"/>
      <c r="I45" s="2"/>
    </row>
    <row r="46" spans="1:10" ht="24.95" customHeight="1" x14ac:dyDescent="0.25">
      <c r="A46" s="2"/>
      <c r="B46" s="30" t="s">
        <v>76</v>
      </c>
      <c r="C46" s="72"/>
      <c r="D46" s="72"/>
      <c r="E46" s="72"/>
      <c r="F46" s="72"/>
      <c r="G46" s="34"/>
      <c r="H46" s="34"/>
      <c r="I46" s="2"/>
    </row>
    <row r="47" spans="1:10" ht="24.95" customHeight="1" x14ac:dyDescent="0.25">
      <c r="A47" s="2"/>
      <c r="B47" s="30" t="s">
        <v>75</v>
      </c>
      <c r="C47" s="72"/>
      <c r="D47" s="72"/>
      <c r="E47" s="72"/>
      <c r="F47" s="72"/>
      <c r="G47" s="34"/>
      <c r="H47" s="34"/>
      <c r="I47" s="2"/>
    </row>
    <row r="48" spans="1:10" ht="24.95" customHeight="1" x14ac:dyDescent="0.25">
      <c r="A48" s="2"/>
      <c r="B48" s="71" t="s">
        <v>74</v>
      </c>
      <c r="C48" s="72"/>
      <c r="D48" s="72"/>
      <c r="E48" s="72"/>
      <c r="F48" s="72"/>
      <c r="G48" s="34"/>
      <c r="H48" s="34"/>
      <c r="I48" s="2"/>
    </row>
    <row r="49" spans="1:9" x14ac:dyDescent="0.25">
      <c r="A49" s="2"/>
      <c r="B49" s="71"/>
      <c r="C49" s="72"/>
      <c r="D49" s="72"/>
      <c r="E49" s="72"/>
      <c r="F49" s="72"/>
      <c r="G49" s="34"/>
      <c r="H49" s="34"/>
      <c r="I49" s="2"/>
    </row>
    <row r="50" spans="1:9" x14ac:dyDescent="0.25">
      <c r="A50" s="2"/>
      <c r="B50" s="2"/>
      <c r="C50" s="72"/>
      <c r="D50" s="72"/>
      <c r="E50" s="72"/>
      <c r="F50" s="72"/>
      <c r="G50" s="34"/>
      <c r="H50" s="34"/>
      <c r="I50" s="2"/>
    </row>
    <row r="51" spans="1:9" x14ac:dyDescent="0.25">
      <c r="A51" s="2"/>
      <c r="B51" s="2"/>
      <c r="C51" s="72"/>
      <c r="D51" s="72"/>
      <c r="E51" s="72"/>
      <c r="F51" s="72"/>
      <c r="G51" s="34"/>
      <c r="H51" s="34"/>
      <c r="I51" s="2"/>
    </row>
    <row r="52" spans="1:9" x14ac:dyDescent="0.25">
      <c r="A52" s="2"/>
      <c r="B52" s="2"/>
      <c r="C52" s="72"/>
      <c r="D52" s="72"/>
      <c r="E52" s="72"/>
      <c r="F52" s="72"/>
      <c r="G52" s="34"/>
      <c r="H52" s="34"/>
      <c r="I52" s="2"/>
    </row>
    <row r="53" spans="1:9" x14ac:dyDescent="0.25">
      <c r="A53" s="2"/>
      <c r="B53" s="2"/>
      <c r="C53" s="72"/>
      <c r="D53" s="72"/>
      <c r="E53" s="72"/>
      <c r="F53" s="72"/>
      <c r="G53" s="34"/>
      <c r="H53" s="34"/>
      <c r="I53" s="2"/>
    </row>
    <row r="54" spans="1:9" x14ac:dyDescent="0.25">
      <c r="A54" s="2"/>
      <c r="B54" s="2"/>
      <c r="C54" s="72"/>
      <c r="D54" s="72"/>
      <c r="E54" s="72"/>
      <c r="F54" s="72"/>
      <c r="G54" s="34"/>
      <c r="H54" s="34"/>
      <c r="I54" s="2"/>
    </row>
    <row r="55" spans="1:9" x14ac:dyDescent="0.25">
      <c r="A55" s="2"/>
      <c r="B55" s="2"/>
      <c r="C55" s="2"/>
      <c r="D55" s="2"/>
      <c r="E55" s="2"/>
      <c r="F55" s="2"/>
      <c r="G55" s="2"/>
      <c r="H55" s="2"/>
      <c r="I55" s="2"/>
    </row>
  </sheetData>
  <sheetProtection algorithmName="SHA-512" hashValue="t0yWgZGvjdoUN9aT6hQW02PBwkcph+glWVDYoNkad01PdY1r/ZSghLuZ3jPc8RW8d83lfiF5IZLpP61q4D4nyw==" saltValue="wyM4ZWIIXaD+MWP/oKmEag==" spinCount="100000" sheet="1" selectLockedCells="1"/>
  <mergeCells count="7">
    <mergeCell ref="B48:B49"/>
    <mergeCell ref="C48:F54"/>
    <mergeCell ref="C2:H2"/>
    <mergeCell ref="B3:H3"/>
    <mergeCell ref="B44:F44"/>
    <mergeCell ref="C46:F46"/>
    <mergeCell ref="C47:F47"/>
  </mergeCells>
  <pageMargins left="0.25" right="0.25" top="0.75" bottom="0.75" header="0.3" footer="0.3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3 BPU inter</vt:lpstr>
      <vt:lpstr>LOT 3 DQE inter</vt:lpstr>
      <vt:lpstr>'LOT 3 BPU inter'!Zone_d_impression</vt:lpstr>
      <vt:lpstr>'LOT 3 DQE inter'!Zone_d_impression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Maud Perney</dc:creator>
  <cp:lastModifiedBy>Sebastien Berthaux</cp:lastModifiedBy>
  <cp:lastPrinted>2026-02-06T10:56:55Z</cp:lastPrinted>
  <dcterms:created xsi:type="dcterms:W3CDTF">2017-01-23T13:37:35Z</dcterms:created>
  <dcterms:modified xsi:type="dcterms:W3CDTF">2026-02-06T11:09:56Z</dcterms:modified>
</cp:coreProperties>
</file>